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jectAdmin\ProjectAdministration\EKU CCPA Procedures Manual\Chapter 2\"/>
    </mc:Choice>
  </mc:AlternateContent>
  <xr:revisionPtr revIDLastSave="0" documentId="8_{31B317F6-8481-48C1-95EA-C2DDDE9C3530}" xr6:coauthVersionLast="47" xr6:coauthVersionMax="47" xr10:uidLastSave="{00000000-0000-0000-0000-000000000000}"/>
  <bookViews>
    <workbookView xWindow="-23430" yWindow="2130" windowWidth="21600" windowHeight="11295" xr2:uid="{00000000-000D-0000-FFFF-FFFF00000000}"/>
  </bookViews>
  <sheets>
    <sheet name="B210" sheetId="1" r:id="rId1"/>
    <sheet name="B210 Summary  " sheetId="7" r:id="rId2"/>
    <sheet name="Placeholder Summary " sheetId="8" r:id="rId3"/>
  </sheets>
  <externalReferences>
    <externalReference r:id="rId4"/>
    <externalReference r:id="rId5"/>
  </externalReferences>
  <definedNames>
    <definedName name="_xlnm.Print_Area" localSheetId="0">'B210'!$A$1:$Q$140</definedName>
    <definedName name="_xlnm.Print_Area" localSheetId="1">'B210 Summary  '!$A$1:$J$32</definedName>
    <definedName name="_xlnm.Print_Titles" localSheetId="0">'B210'!$1:$6</definedName>
    <definedName name="_xlnm.Print_Titles" localSheetId="1">'B210 Summary 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8" l="1"/>
  <c r="F6" i="7"/>
  <c r="F34" i="8"/>
  <c r="A6" i="8"/>
  <c r="F12" i="7" l="1"/>
  <c r="F6" i="8"/>
  <c r="F5" i="7"/>
  <c r="F4" i="7"/>
  <c r="F4" i="8" s="1"/>
  <c r="F3" i="7"/>
  <c r="F3" i="8" s="1"/>
  <c r="A3" i="7"/>
  <c r="A3" i="8" s="1"/>
  <c r="A6" i="7"/>
  <c r="B135" i="1" l="1"/>
  <c r="H69" i="1" l="1"/>
  <c r="F18" i="7" l="1"/>
  <c r="H70" i="1"/>
  <c r="B139" i="1"/>
  <c r="B138" i="1"/>
  <c r="B137" i="1"/>
  <c r="B136" i="1"/>
  <c r="B134" i="1"/>
  <c r="H124" i="1"/>
  <c r="H108" i="1"/>
  <c r="H109" i="1" s="1"/>
  <c r="H24" i="7" s="1"/>
  <c r="H99" i="1"/>
  <c r="H84" i="1"/>
  <c r="H56" i="1"/>
  <c r="H50" i="1"/>
  <c r="H43" i="1"/>
  <c r="H37" i="1"/>
  <c r="H24" i="1"/>
  <c r="F26" i="7" l="1"/>
  <c r="J26" i="7" s="1"/>
  <c r="H125" i="1"/>
  <c r="H26" i="7" s="1"/>
  <c r="F22" i="7"/>
  <c r="H100" i="1"/>
  <c r="H101" i="1" s="1"/>
  <c r="H85" i="1"/>
  <c r="H20" i="7" s="1"/>
  <c r="H71" i="1"/>
  <c r="H18" i="7"/>
  <c r="J18" i="7" s="1"/>
  <c r="H135" i="1"/>
  <c r="H57" i="1"/>
  <c r="H58" i="1" s="1"/>
  <c r="H16" i="7" s="1"/>
  <c r="F24" i="7"/>
  <c r="J24" i="7" s="1"/>
  <c r="F20" i="7"/>
  <c r="H138" i="1"/>
  <c r="H110" i="1"/>
  <c r="H139" i="1" l="1"/>
  <c r="H136" i="1"/>
  <c r="H22" i="7"/>
  <c r="H28" i="7" s="1"/>
  <c r="H137" i="1"/>
  <c r="H86" i="1"/>
  <c r="H134" i="1"/>
  <c r="F16" i="7"/>
  <c r="J16" i="7" s="1"/>
  <c r="J20" i="7"/>
  <c r="H59" i="1"/>
  <c r="H126" i="1"/>
  <c r="J22" i="7" l="1"/>
  <c r="J28" i="7" s="1"/>
  <c r="H140" i="1"/>
  <c r="F28" i="7"/>
  <c r="H128" i="1"/>
  <c r="H12" i="1" s="1"/>
  <c r="H130" i="1" s="1"/>
  <c r="J12" i="1" l="1"/>
  <c r="H12" i="7"/>
  <c r="J12" i="7" s="1"/>
  <c r="J30" i="7" l="1"/>
</calcChain>
</file>

<file path=xl/sharedStrings.xml><?xml version="1.0" encoding="utf-8"?>
<sst xmlns="http://schemas.openxmlformats.org/spreadsheetml/2006/main" count="136" uniqueCount="84">
  <si>
    <t>BUDGET OUTLAY</t>
  </si>
  <si>
    <t>Notes Section Will not print on B-210</t>
  </si>
  <si>
    <t>Reference Data:</t>
  </si>
  <si>
    <t>RCF Number</t>
  </si>
  <si>
    <t>Using Agency:</t>
  </si>
  <si>
    <t>Data Date:</t>
  </si>
  <si>
    <t xml:space="preserve">B210 - Phase </t>
  </si>
  <si>
    <t>Total Project Cost Estimate</t>
  </si>
  <si>
    <t xml:space="preserve">Appropriated Budget </t>
  </si>
  <si>
    <t>Allotted Budget</t>
  </si>
  <si>
    <t xml:space="preserve">Unobligated Budget </t>
  </si>
  <si>
    <t xml:space="preserve">Requires Admin Approval </t>
  </si>
  <si>
    <t>Description</t>
  </si>
  <si>
    <t xml:space="preserve">to use Unobligated Budget </t>
  </si>
  <si>
    <t>Archit/Eng Fees (701)</t>
  </si>
  <si>
    <t>Site Investigation</t>
  </si>
  <si>
    <t xml:space="preserve">Vendor Name </t>
  </si>
  <si>
    <t>Appraisal</t>
  </si>
  <si>
    <t>Enviro Site Assess</t>
  </si>
  <si>
    <t>Geotechnical</t>
  </si>
  <si>
    <t>Site Surveyor</t>
  </si>
  <si>
    <t>Testing</t>
  </si>
  <si>
    <t xml:space="preserve">Site Investigation Total </t>
  </si>
  <si>
    <t>Architects &amp; Engineers</t>
  </si>
  <si>
    <t xml:space="preserve">A&amp;E Total </t>
  </si>
  <si>
    <t>Other Services</t>
  </si>
  <si>
    <t>Commissioning</t>
  </si>
  <si>
    <t>Resident Inspector</t>
  </si>
  <si>
    <t>Special Inspections</t>
  </si>
  <si>
    <t xml:space="preserve">Other Services Total </t>
  </si>
  <si>
    <t>Permits</t>
  </si>
  <si>
    <t>DHBC Fees</t>
  </si>
  <si>
    <t>Electrical Inspection Fees</t>
  </si>
  <si>
    <t xml:space="preserve">Plan Review </t>
  </si>
  <si>
    <t xml:space="preserve">Plumbing Inspection Fees </t>
  </si>
  <si>
    <t>Other</t>
  </si>
  <si>
    <t xml:space="preserve">Permits Total </t>
  </si>
  <si>
    <t>General Expenses</t>
  </si>
  <si>
    <t xml:space="preserve">General Expenses Total </t>
  </si>
  <si>
    <t>Subtotal</t>
  </si>
  <si>
    <t>Remaining Design Contingency</t>
  </si>
  <si>
    <t xml:space="preserve">Total 701 - Archit/Eng Fees </t>
  </si>
  <si>
    <t xml:space="preserve">  </t>
  </si>
  <si>
    <t>General Construction (703)</t>
  </si>
  <si>
    <t>General Construction Subtotal</t>
  </si>
  <si>
    <t>Remaining Construction Contingency</t>
  </si>
  <si>
    <t xml:space="preserve">Total 703 - General Construction </t>
  </si>
  <si>
    <t>IT Cost (710)</t>
  </si>
  <si>
    <t>IT Cost Subtotal</t>
  </si>
  <si>
    <t>Remaining IT Contingency</t>
  </si>
  <si>
    <t>Total 710 - IT Cost</t>
  </si>
  <si>
    <t>Furniture/Fixtures &amp; Equip (712)</t>
  </si>
  <si>
    <t>Furn/Fix &amp; Equip Subtotal</t>
  </si>
  <si>
    <t>Remaining FF&amp;E Contingency</t>
  </si>
  <si>
    <t>Total 712 Furn/Fix &amp; Equip</t>
  </si>
  <si>
    <t>Other/Direct Purchases</t>
  </si>
  <si>
    <t xml:space="preserve">Other Total </t>
  </si>
  <si>
    <t>Remaining Other/Direct Purchases  Contingency</t>
  </si>
  <si>
    <t>Total Other/Direct Purchases</t>
  </si>
  <si>
    <t>Actual Project Cost W/Contingency</t>
  </si>
  <si>
    <t xml:space="preserve">Allotted Budget MINUS Actual Project Cost deficit (-) or surplus (+) </t>
  </si>
  <si>
    <t xml:space="preserve"> (ADMINTRATION APPROVAL REQUIRED before increasing Allotted Budget) </t>
  </si>
  <si>
    <t xml:space="preserve">Remaining Allotted Budget Contingency </t>
  </si>
  <si>
    <t xml:space="preserve">Project Scope </t>
  </si>
  <si>
    <t>Brief Project Description:</t>
  </si>
  <si>
    <t xml:space="preserve">Sounding </t>
  </si>
  <si>
    <t>Moving Cost (702)</t>
  </si>
  <si>
    <t>Moving Cost Subtotal</t>
  </si>
  <si>
    <t>Remaining Moving Cost Contingency</t>
  </si>
  <si>
    <t xml:space="preserve">Total 702 - Moving Cost  </t>
  </si>
  <si>
    <t xml:space="preserve">B210 - Summary </t>
  </si>
  <si>
    <t xml:space="preserve">Category Totals </t>
  </si>
  <si>
    <t>Contingency Totals</t>
  </si>
  <si>
    <t>Org:</t>
  </si>
  <si>
    <t xml:space="preserve">Lynn Imaging - e-Comm </t>
  </si>
  <si>
    <t>Org #:</t>
  </si>
  <si>
    <t xml:space="preserve">Sum Total by Category </t>
  </si>
  <si>
    <t>Other/Direct Purchases Total</t>
  </si>
  <si>
    <t>Actual Project Cost</t>
  </si>
  <si>
    <t xml:space="preserve">B210 - Placeholder Summary </t>
  </si>
  <si>
    <t xml:space="preserve">Placeholder Total </t>
  </si>
  <si>
    <t>10% Contingency</t>
  </si>
  <si>
    <t>RCF 3112 Construct New Model Lab</t>
  </si>
  <si>
    <t xml:space="preserve">Project Manager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</si>
</sst>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General_)"/>
    <numFmt numFmtId="167" formatCode="mm/dd/yy;@"/>
    <numFmt numFmtId="168" formatCode="0.00_);[Red]\(0.00\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8" fontId="3" fillId="0" borderId="0" xfId="0" applyNumberFormat="1" applyFont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14" fontId="2" fillId="4" borderId="7" xfId="0" applyNumberFormat="1" applyFont="1" applyFill="1" applyBorder="1" applyAlignment="1">
      <alignment horizontal="left"/>
    </xf>
    <xf numFmtId="0" fontId="2" fillId="5" borderId="0" xfId="0" applyFont="1" applyFill="1"/>
    <xf numFmtId="0" fontId="2" fillId="6" borderId="0" xfId="0" applyFont="1" applyFill="1"/>
    <xf numFmtId="0" fontId="3" fillId="0" borderId="0" xfId="0" applyFont="1" applyBorder="1"/>
    <xf numFmtId="0" fontId="3" fillId="0" borderId="8" xfId="0" applyFont="1" applyBorder="1"/>
    <xf numFmtId="14" fontId="2" fillId="4" borderId="9" xfId="0" applyNumberFormat="1" applyFont="1" applyFill="1" applyBorder="1" applyAlignment="1">
      <alignment horizontal="left"/>
    </xf>
    <xf numFmtId="8" fontId="2" fillId="5" borderId="10" xfId="1" applyNumberFormat="1" applyFont="1" applyFill="1" applyBorder="1" applyAlignment="1">
      <alignment horizontal="right"/>
    </xf>
    <xf numFmtId="8" fontId="2" fillId="6" borderId="0" xfId="0" applyNumberFormat="1" applyFont="1" applyFill="1"/>
    <xf numFmtId="0" fontId="3" fillId="0" borderId="11" xfId="0" applyFont="1" applyBorder="1"/>
    <xf numFmtId="0" fontId="2" fillId="0" borderId="0" xfId="0" applyFont="1" applyBorder="1" applyAlignment="1">
      <alignment horizontal="left"/>
    </xf>
    <xf numFmtId="0" fontId="2" fillId="0" borderId="12" xfId="0" applyFont="1" applyBorder="1"/>
    <xf numFmtId="8" fontId="2" fillId="4" borderId="16" xfId="0" applyNumberFormat="1" applyFont="1" applyFill="1" applyBorder="1"/>
    <xf numFmtId="8" fontId="3" fillId="0" borderId="17" xfId="0" applyNumberFormat="1" applyFont="1" applyFill="1" applyBorder="1"/>
    <xf numFmtId="0" fontId="3" fillId="0" borderId="18" xfId="0" applyFont="1" applyBorder="1"/>
    <xf numFmtId="0" fontId="3" fillId="7" borderId="19" xfId="0" applyFont="1" applyFill="1" applyBorder="1" applyAlignment="1">
      <alignment horizontal="left" indent="2"/>
    </xf>
    <xf numFmtId="8" fontId="3" fillId="4" borderId="23" xfId="0" applyNumberFormat="1" applyFont="1" applyFill="1" applyBorder="1"/>
    <xf numFmtId="8" fontId="3" fillId="7" borderId="24" xfId="0" applyNumberFormat="1" applyFont="1" applyFill="1" applyBorder="1"/>
    <xf numFmtId="0" fontId="3" fillId="0" borderId="19" xfId="0" applyFont="1" applyBorder="1" applyAlignment="1">
      <alignment horizontal="left" indent="4"/>
    </xf>
    <xf numFmtId="8" fontId="3" fillId="0" borderId="28" xfId="0" applyNumberFormat="1" applyFont="1" applyBorder="1"/>
    <xf numFmtId="8" fontId="3" fillId="0" borderId="29" xfId="0" applyNumberFormat="1" applyFont="1" applyBorder="1"/>
    <xf numFmtId="8" fontId="3" fillId="0" borderId="18" xfId="0" applyNumberFormat="1" applyFont="1" applyBorder="1"/>
    <xf numFmtId="0" fontId="3" fillId="0" borderId="30" xfId="0" applyFont="1" applyBorder="1" applyAlignment="1">
      <alignment horizontal="left" indent="4"/>
    </xf>
    <xf numFmtId="8" fontId="3" fillId="0" borderId="31" xfId="0" applyNumberFormat="1" applyFont="1" applyBorder="1"/>
    <xf numFmtId="0" fontId="4" fillId="0" borderId="30" xfId="0" applyFont="1" applyBorder="1" applyAlignment="1">
      <alignment horizontal="left" indent="4"/>
    </xf>
    <xf numFmtId="8" fontId="2" fillId="0" borderId="30" xfId="0" applyNumberFormat="1" applyFont="1" applyBorder="1"/>
    <xf numFmtId="0" fontId="3" fillId="7" borderId="30" xfId="0" applyFont="1" applyFill="1" applyBorder="1" applyAlignment="1">
      <alignment horizontal="left" indent="2"/>
    </xf>
    <xf numFmtId="8" fontId="3" fillId="7" borderId="35" xfId="0" applyNumberFormat="1" applyFont="1" applyFill="1" applyBorder="1"/>
    <xf numFmtId="8" fontId="3" fillId="8" borderId="25" xfId="0" applyNumberFormat="1" applyFont="1" applyFill="1" applyBorder="1"/>
    <xf numFmtId="0" fontId="4" fillId="0" borderId="19" xfId="0" applyFont="1" applyBorder="1" applyAlignment="1">
      <alignment horizontal="left" indent="4"/>
    </xf>
    <xf numFmtId="8" fontId="2" fillId="8" borderId="30" xfId="0" applyNumberFormat="1" applyFont="1" applyFill="1" applyBorder="1"/>
    <xf numFmtId="8" fontId="3" fillId="0" borderId="25" xfId="0" applyNumberFormat="1" applyFont="1" applyBorder="1"/>
    <xf numFmtId="8" fontId="3" fillId="0" borderId="36" xfId="0" applyNumberFormat="1" applyFont="1" applyBorder="1"/>
    <xf numFmtId="0" fontId="4" fillId="0" borderId="37" xfId="0" applyFont="1" applyBorder="1" applyAlignment="1">
      <alignment horizontal="left" indent="4"/>
    </xf>
    <xf numFmtId="8" fontId="2" fillId="0" borderId="18" xfId="0" applyNumberFormat="1" applyFont="1" applyBorder="1"/>
    <xf numFmtId="0" fontId="2" fillId="0" borderId="37" xfId="0" applyFont="1" applyBorder="1" applyAlignment="1">
      <alignment horizontal="left"/>
    </xf>
    <xf numFmtId="8" fontId="2" fillId="9" borderId="38" xfId="0" applyNumberFormat="1" applyFont="1" applyFill="1" applyBorder="1"/>
    <xf numFmtId="0" fontId="3" fillId="10" borderId="37" xfId="0" applyFont="1" applyFill="1" applyBorder="1" applyAlignment="1">
      <alignment horizontal="left" indent="2"/>
    </xf>
    <xf numFmtId="8" fontId="3" fillId="4" borderId="39" xfId="0" applyNumberFormat="1" applyFont="1" applyFill="1" applyBorder="1"/>
    <xf numFmtId="8" fontId="3" fillId="10" borderId="40" xfId="0" applyNumberFormat="1" applyFont="1" applyFill="1" applyBorder="1"/>
    <xf numFmtId="0" fontId="2" fillId="11" borderId="14" xfId="0" applyFont="1" applyFill="1" applyBorder="1" applyAlignment="1">
      <alignment horizontal="left"/>
    </xf>
    <xf numFmtId="8" fontId="3" fillId="4" borderId="41" xfId="0" applyNumberFormat="1" applyFont="1" applyFill="1" applyBorder="1"/>
    <xf numFmtId="8" fontId="2" fillId="11" borderId="42" xfId="0" applyNumberFormat="1" applyFont="1" applyFill="1" applyBorder="1"/>
    <xf numFmtId="0" fontId="3" fillId="0" borderId="0" xfId="0" applyFont="1" applyFill="1" applyBorder="1"/>
    <xf numFmtId="0" fontId="2" fillId="0" borderId="43" xfId="0" applyFont="1" applyFill="1" applyBorder="1" applyAlignment="1">
      <alignment horizontal="left"/>
    </xf>
    <xf numFmtId="8" fontId="3" fillId="0" borderId="43" xfId="0" applyNumberFormat="1" applyFont="1" applyFill="1" applyBorder="1"/>
    <xf numFmtId="8" fontId="2" fillId="0" borderId="18" xfId="0" applyNumberFormat="1" applyFont="1" applyFill="1" applyBorder="1"/>
    <xf numFmtId="8" fontId="3" fillId="0" borderId="0" xfId="0" applyNumberFormat="1" applyFont="1" applyFill="1"/>
    <xf numFmtId="0" fontId="2" fillId="12" borderId="12" xfId="0" applyFont="1" applyFill="1" applyBorder="1"/>
    <xf numFmtId="8" fontId="2" fillId="12" borderId="17" xfId="0" applyNumberFormat="1" applyFont="1" applyFill="1" applyBorder="1"/>
    <xf numFmtId="0" fontId="3" fillId="0" borderId="30" xfId="0" applyFont="1" applyFill="1" applyBorder="1" applyAlignment="1">
      <alignment horizontal="left" indent="2"/>
    </xf>
    <xf numFmtId="8" fontId="3" fillId="4" borderId="45" xfId="0" applyNumberFormat="1" applyFont="1" applyFill="1" applyBorder="1"/>
    <xf numFmtId="8" fontId="3" fillId="0" borderId="46" xfId="0" applyNumberFormat="1" applyFont="1" applyFill="1" applyBorder="1"/>
    <xf numFmtId="0" fontId="3" fillId="0" borderId="19" xfId="0" applyFont="1" applyBorder="1" applyAlignment="1">
      <alignment horizontal="left" indent="2"/>
    </xf>
    <xf numFmtId="8" fontId="3" fillId="0" borderId="35" xfId="0" applyNumberFormat="1" applyFont="1" applyFill="1" applyBorder="1"/>
    <xf numFmtId="8" fontId="3" fillId="0" borderId="36" xfId="0" applyNumberFormat="1" applyFont="1" applyFill="1" applyBorder="1"/>
    <xf numFmtId="0" fontId="2" fillId="0" borderId="19" xfId="0" applyFont="1" applyBorder="1" applyAlignment="1">
      <alignment horizontal="left"/>
    </xf>
    <xf numFmtId="8" fontId="2" fillId="9" borderId="47" xfId="0" applyNumberFormat="1" applyFont="1" applyFill="1" applyBorder="1"/>
    <xf numFmtId="8" fontId="3" fillId="13" borderId="0" xfId="0" applyNumberFormat="1" applyFont="1" applyFill="1" applyBorder="1"/>
    <xf numFmtId="8" fontId="2" fillId="11" borderId="18" xfId="0" applyNumberFormat="1" applyFont="1" applyFill="1" applyBorder="1"/>
    <xf numFmtId="8" fontId="2" fillId="0" borderId="44" xfId="0" applyNumberFormat="1" applyFont="1" applyFill="1" applyBorder="1"/>
    <xf numFmtId="8" fontId="3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8" fontId="3" fillId="0" borderId="1" xfId="0" applyNumberFormat="1" applyFont="1" applyFill="1" applyBorder="1"/>
    <xf numFmtId="8" fontId="2" fillId="0" borderId="0" xfId="0" applyNumberFormat="1" applyFont="1" applyFill="1" applyBorder="1"/>
    <xf numFmtId="8" fontId="3" fillId="0" borderId="32" xfId="0" applyNumberFormat="1" applyFont="1" applyBorder="1"/>
    <xf numFmtId="8" fontId="3" fillId="0" borderId="0" xfId="0" applyNumberFormat="1" applyFont="1" applyFill="1" applyBorder="1"/>
    <xf numFmtId="39" fontId="3" fillId="0" borderId="0" xfId="0" applyNumberFormat="1" applyFont="1"/>
    <xf numFmtId="0" fontId="3" fillId="0" borderId="1" xfId="0" applyFont="1" applyBorder="1" applyAlignment="1">
      <alignment horizontal="left" indent="2"/>
    </xf>
    <xf numFmtId="0" fontId="3" fillId="0" borderId="1" xfId="0" applyFont="1" applyFill="1" applyBorder="1"/>
    <xf numFmtId="8" fontId="2" fillId="0" borderId="0" xfId="0" applyNumberFormat="1" applyFont="1"/>
    <xf numFmtId="8" fontId="2" fillId="11" borderId="48" xfId="0" applyNumberFormat="1" applyFont="1" applyFill="1" applyBorder="1"/>
    <xf numFmtId="0" fontId="2" fillId="12" borderId="12" xfId="0" applyFont="1" applyFill="1" applyBorder="1" applyAlignment="1"/>
    <xf numFmtId="8" fontId="3" fillId="12" borderId="50" xfId="0" applyNumberFormat="1" applyFont="1" applyFill="1" applyBorder="1"/>
    <xf numFmtId="8" fontId="3" fillId="0" borderId="51" xfId="0" applyNumberFormat="1" applyFont="1" applyFill="1" applyBorder="1"/>
    <xf numFmtId="8" fontId="3" fillId="0" borderId="30" xfId="0" applyNumberFormat="1" applyFont="1" applyBorder="1"/>
    <xf numFmtId="0" fontId="4" fillId="0" borderId="37" xfId="0" applyFont="1" applyBorder="1" applyAlignment="1">
      <alignment horizontal="left" indent="2"/>
    </xf>
    <xf numFmtId="8" fontId="2" fillId="9" borderId="18" xfId="0" applyNumberFormat="1" applyFont="1" applyFill="1" applyBorder="1"/>
    <xf numFmtId="0" fontId="2" fillId="14" borderId="2" xfId="0" applyFont="1" applyFill="1" applyBorder="1"/>
    <xf numFmtId="8" fontId="3" fillId="4" borderId="52" xfId="0" applyNumberFormat="1" applyFont="1" applyFill="1" applyBorder="1"/>
    <xf numFmtId="8" fontId="2" fillId="15" borderId="52" xfId="0" applyNumberFormat="1" applyFont="1" applyFill="1" applyBorder="1"/>
    <xf numFmtId="0" fontId="2" fillId="0" borderId="0" xfId="0" applyFont="1" applyFill="1" applyBorder="1"/>
    <xf numFmtId="0" fontId="2" fillId="16" borderId="0" xfId="0" applyFont="1" applyFill="1"/>
    <xf numFmtId="8" fontId="2" fillId="16" borderId="0" xfId="0" applyNumberFormat="1" applyFont="1" applyFill="1"/>
    <xf numFmtId="44" fontId="2" fillId="16" borderId="0" xfId="0" applyNumberFormat="1" applyFont="1" applyFill="1"/>
    <xf numFmtId="0" fontId="2" fillId="0" borderId="0" xfId="0" applyFont="1" applyBorder="1"/>
    <xf numFmtId="166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8" fontId="2" fillId="0" borderId="0" xfId="0" applyNumberFormat="1" applyFont="1" applyFill="1"/>
    <xf numFmtId="166" fontId="2" fillId="0" borderId="0" xfId="0" applyNumberFormat="1" applyFont="1" applyBorder="1" applyAlignment="1" applyProtection="1">
      <alignment vertical="center"/>
    </xf>
    <xf numFmtId="166" fontId="3" fillId="0" borderId="0" xfId="2" applyNumberFormat="1" applyFont="1" applyBorder="1" applyAlignment="1" applyProtection="1">
      <alignment vertical="center"/>
    </xf>
    <xf numFmtId="166" fontId="3" fillId="0" borderId="0" xfId="2" applyNumberFormat="1" applyFont="1" applyBorder="1" applyAlignment="1" applyProtection="1">
      <alignment horizontal="center" vertical="center"/>
    </xf>
    <xf numFmtId="0" fontId="3" fillId="0" borderId="0" xfId="2" applyFont="1" applyBorder="1"/>
    <xf numFmtId="8" fontId="3" fillId="0" borderId="0" xfId="2" applyNumberFormat="1" applyFont="1" applyFill="1" applyBorder="1"/>
    <xf numFmtId="166" fontId="3" fillId="0" borderId="0" xfId="2" applyNumberFormat="1" applyFont="1" applyBorder="1" applyAlignment="1" applyProtection="1"/>
    <xf numFmtId="40" fontId="3" fillId="0" borderId="0" xfId="2" applyNumberFormat="1" applyFont="1" applyBorder="1"/>
    <xf numFmtId="8" fontId="3" fillId="0" borderId="0" xfId="2" applyNumberFormat="1" applyFont="1" applyBorder="1"/>
    <xf numFmtId="166" fontId="2" fillId="0" borderId="0" xfId="2" applyNumberFormat="1" applyFont="1" applyBorder="1" applyAlignment="1" applyProtection="1"/>
    <xf numFmtId="8" fontId="2" fillId="0" borderId="43" xfId="2" applyNumberFormat="1" applyFont="1" applyFill="1" applyBorder="1"/>
    <xf numFmtId="166" fontId="2" fillId="0" borderId="0" xfId="0" applyNumberFormat="1" applyFont="1" applyFill="1" applyBorder="1" applyAlignment="1" applyProtection="1">
      <alignment vertical="center"/>
    </xf>
    <xf numFmtId="40" fontId="3" fillId="0" borderId="0" xfId="0" applyNumberFormat="1" applyFont="1"/>
    <xf numFmtId="40" fontId="3" fillId="0" borderId="0" xfId="0" applyNumberFormat="1" applyFont="1" applyFill="1"/>
    <xf numFmtId="10" fontId="3" fillId="0" borderId="0" xfId="0" applyNumberFormat="1" applyFont="1" applyFill="1"/>
    <xf numFmtId="0" fontId="3" fillId="18" borderId="37" xfId="0" applyFont="1" applyFill="1" applyBorder="1" applyAlignment="1">
      <alignment horizontal="left" indent="2"/>
    </xf>
    <xf numFmtId="8" fontId="3" fillId="0" borderId="0" xfId="0" applyNumberFormat="1" applyFont="1" applyAlignment="1">
      <alignment wrapText="1"/>
    </xf>
    <xf numFmtId="3" fontId="3" fillId="0" borderId="0" xfId="0" applyNumberFormat="1" applyFont="1"/>
    <xf numFmtId="4" fontId="3" fillId="0" borderId="0" xfId="0" applyNumberFormat="1" applyFont="1"/>
    <xf numFmtId="6" fontId="3" fillId="0" borderId="0" xfId="0" applyNumberFormat="1" applyFont="1"/>
    <xf numFmtId="6" fontId="3" fillId="0" borderId="0" xfId="0" applyNumberFormat="1" applyFont="1" applyFill="1"/>
    <xf numFmtId="0" fontId="3" fillId="0" borderId="0" xfId="2" applyFont="1" applyBorder="1" applyAlignment="1">
      <alignment horizontal="center" vertical="top" wrapText="1"/>
    </xf>
    <xf numFmtId="0" fontId="3" fillId="19" borderId="18" xfId="0" applyFont="1" applyFill="1" applyBorder="1"/>
    <xf numFmtId="0" fontId="3" fillId="19" borderId="30" xfId="0" applyFont="1" applyFill="1" applyBorder="1" applyAlignment="1">
      <alignment horizontal="left" indent="4"/>
    </xf>
    <xf numFmtId="8" fontId="3" fillId="19" borderId="23" xfId="0" applyNumberFormat="1" applyFont="1" applyFill="1" applyBorder="1"/>
    <xf numFmtId="8" fontId="3" fillId="19" borderId="18" xfId="0" applyNumberFormat="1" applyFont="1" applyFill="1" applyBorder="1"/>
    <xf numFmtId="0" fontId="3" fillId="19" borderId="0" xfId="0" applyFont="1" applyFill="1"/>
    <xf numFmtId="8" fontId="3" fillId="19" borderId="0" xfId="0" applyNumberFormat="1" applyFont="1" applyFill="1"/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5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ont="1" applyFill="1" applyBorder="1"/>
    <xf numFmtId="167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4" fontId="5" fillId="0" borderId="0" xfId="0" applyNumberFormat="1" applyFont="1" applyFill="1" applyAlignment="1">
      <alignment horizontal="left"/>
    </xf>
    <xf numFmtId="0" fontId="5" fillId="3" borderId="57" xfId="0" applyFont="1" applyFill="1" applyBorder="1" applyAlignment="1"/>
    <xf numFmtId="14" fontId="5" fillId="0" borderId="0" xfId="0" applyNumberFormat="1" applyFont="1" applyFill="1" applyBorder="1" applyAlignment="1">
      <alignment horizontal="left"/>
    </xf>
    <xf numFmtId="0" fontId="5" fillId="5" borderId="53" xfId="0" applyFont="1" applyFill="1" applyBorder="1"/>
    <xf numFmtId="0" fontId="5" fillId="0" borderId="0" xfId="0" applyFont="1"/>
    <xf numFmtId="0" fontId="5" fillId="6" borderId="58" xfId="0" applyFont="1" applyFill="1" applyBorder="1"/>
    <xf numFmtId="0" fontId="0" fillId="0" borderId="8" xfId="0" applyFont="1" applyBorder="1"/>
    <xf numFmtId="8" fontId="5" fillId="0" borderId="8" xfId="0" applyNumberFormat="1" applyFont="1" applyFill="1" applyBorder="1" applyAlignment="1"/>
    <xf numFmtId="8" fontId="5" fillId="3" borderId="59" xfId="0" applyNumberFormat="1" applyFont="1" applyFill="1" applyBorder="1" applyAlignment="1"/>
    <xf numFmtId="8" fontId="5" fillId="5" borderId="60" xfId="1" applyNumberFormat="1" applyFont="1" applyFill="1" applyBorder="1" applyAlignment="1">
      <alignment horizontal="right"/>
    </xf>
    <xf numFmtId="8" fontId="5" fillId="6" borderId="61" xfId="0" applyNumberFormat="1" applyFont="1" applyFill="1" applyBorder="1"/>
    <xf numFmtId="0" fontId="0" fillId="0" borderId="5" xfId="0" applyFont="1" applyBorder="1"/>
    <xf numFmtId="0" fontId="5" fillId="0" borderId="17" xfId="0" applyFont="1" applyBorder="1" applyAlignment="1">
      <alignment horizontal="center"/>
    </xf>
    <xf numFmtId="0" fontId="0" fillId="0" borderId="11" xfId="0" applyFont="1" applyBorder="1"/>
    <xf numFmtId="0" fontId="5" fillId="0" borderId="16" xfId="0" applyFont="1" applyFill="1" applyBorder="1" applyAlignment="1">
      <alignment horizontal="left"/>
    </xf>
    <xf numFmtId="16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/>
    <xf numFmtId="165" fontId="0" fillId="0" borderId="49" xfId="0" applyNumberFormat="1" applyFont="1" applyFill="1" applyBorder="1" applyAlignment="1"/>
    <xf numFmtId="165" fontId="5" fillId="0" borderId="49" xfId="0" applyNumberFormat="1" applyFont="1" applyFill="1" applyBorder="1" applyAlignment="1">
      <alignment horizontal="right"/>
    </xf>
    <xf numFmtId="8" fontId="0" fillId="0" borderId="41" xfId="0" applyNumberFormat="1" applyFont="1" applyFill="1" applyBorder="1"/>
    <xf numFmtId="8" fontId="5" fillId="0" borderId="42" xfId="0" applyNumberFormat="1" applyFont="1" applyFill="1" applyBorder="1"/>
    <xf numFmtId="8" fontId="5" fillId="0" borderId="17" xfId="0" applyNumberFormat="1" applyFont="1" applyFill="1" applyBorder="1"/>
    <xf numFmtId="0" fontId="5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65" fontId="0" fillId="0" borderId="0" xfId="0" applyNumberFormat="1" applyFont="1" applyFill="1" applyBorder="1" applyAlignment="1"/>
    <xf numFmtId="165" fontId="0" fillId="0" borderId="43" xfId="0" applyNumberFormat="1" applyFont="1" applyFill="1" applyBorder="1" applyAlignment="1">
      <alignment horizontal="left"/>
    </xf>
    <xf numFmtId="8" fontId="0" fillId="0" borderId="43" xfId="0" applyNumberFormat="1" applyFont="1" applyFill="1" applyBorder="1"/>
    <xf numFmtId="8" fontId="5" fillId="0" borderId="44" xfId="0" applyNumberFormat="1" applyFont="1" applyFill="1" applyBorder="1"/>
    <xf numFmtId="0" fontId="5" fillId="0" borderId="0" xfId="0" applyFont="1" applyFill="1"/>
    <xf numFmtId="0" fontId="5" fillId="0" borderId="43" xfId="0" applyFont="1" applyFill="1" applyBorder="1" applyAlignment="1">
      <alignment horizontal="left"/>
    </xf>
    <xf numFmtId="164" fontId="0" fillId="0" borderId="43" xfId="0" applyNumberFormat="1" applyFont="1" applyFill="1" applyBorder="1" applyAlignment="1">
      <alignment horizontal="right"/>
    </xf>
    <xf numFmtId="0" fontId="0" fillId="0" borderId="43" xfId="0" applyFont="1" applyFill="1" applyBorder="1" applyAlignment="1"/>
    <xf numFmtId="165" fontId="0" fillId="0" borderId="43" xfId="0" applyNumberFormat="1" applyFont="1" applyFill="1" applyBorder="1" applyAlignment="1"/>
    <xf numFmtId="165" fontId="5" fillId="0" borderId="17" xfId="0" applyNumberFormat="1" applyFont="1" applyFill="1" applyBorder="1" applyAlignment="1">
      <alignment horizontal="right"/>
    </xf>
    <xf numFmtId="8" fontId="5" fillId="0" borderId="43" xfId="0" applyNumberFormat="1" applyFont="1" applyFill="1" applyBorder="1"/>
    <xf numFmtId="0" fontId="5" fillId="0" borderId="14" xfId="0" applyFont="1" applyFill="1" applyBorder="1" applyAlignment="1">
      <alignment horizontal="left"/>
    </xf>
    <xf numFmtId="165" fontId="0" fillId="0" borderId="14" xfId="0" applyNumberFormat="1" applyFont="1" applyFill="1" applyBorder="1" applyAlignment="1"/>
    <xf numFmtId="8" fontId="0" fillId="0" borderId="16" xfId="0" applyNumberFormat="1" applyFont="1" applyFill="1" applyBorder="1"/>
    <xf numFmtId="0" fontId="5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/>
    <xf numFmtId="165" fontId="0" fillId="0" borderId="1" xfId="0" applyNumberFormat="1" applyFont="1" applyFill="1" applyBorder="1" applyAlignment="1"/>
    <xf numFmtId="165" fontId="0" fillId="0" borderId="1" xfId="0" applyNumberFormat="1" applyFont="1" applyFill="1" applyBorder="1" applyAlignment="1">
      <alignment horizontal="left"/>
    </xf>
    <xf numFmtId="8" fontId="0" fillId="0" borderId="1" xfId="0" applyNumberFormat="1" applyFont="1" applyFill="1" applyBorder="1"/>
    <xf numFmtId="8" fontId="5" fillId="0" borderId="0" xfId="0" applyNumberFormat="1" applyFont="1" applyFill="1" applyBorder="1"/>
    <xf numFmtId="8" fontId="5" fillId="0" borderId="0" xfId="0" applyNumberFormat="1" applyFont="1" applyFill="1"/>
    <xf numFmtId="0" fontId="0" fillId="0" borderId="1" xfId="0" applyFont="1" applyBorder="1" applyAlignment="1">
      <alignment horizontal="left" indent="2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165" fontId="0" fillId="0" borderId="1" xfId="0" applyNumberFormat="1" applyFont="1" applyBorder="1" applyAlignment="1"/>
    <xf numFmtId="165" fontId="0" fillId="0" borderId="1" xfId="0" applyNumberFormat="1" applyFont="1" applyBorder="1" applyAlignment="1">
      <alignment horizontal="left"/>
    </xf>
    <xf numFmtId="0" fontId="0" fillId="0" borderId="1" xfId="0" applyFont="1" applyFill="1" applyBorder="1"/>
    <xf numFmtId="8" fontId="5" fillId="0" borderId="0" xfId="0" applyNumberFormat="1" applyFont="1"/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/>
    <xf numFmtId="165" fontId="0" fillId="0" borderId="0" xfId="0" applyNumberFormat="1" applyFont="1" applyBorder="1" applyAlignment="1"/>
    <xf numFmtId="165" fontId="0" fillId="0" borderId="0" xfId="0" applyNumberFormat="1" applyFont="1" applyBorder="1" applyAlignment="1">
      <alignment horizontal="left"/>
    </xf>
    <xf numFmtId="0" fontId="5" fillId="14" borderId="2" xfId="0" applyFont="1" applyFill="1" applyBorder="1"/>
    <xf numFmtId="0" fontId="5" fillId="14" borderId="3" xfId="0" applyFont="1" applyFill="1" applyBorder="1"/>
    <xf numFmtId="8" fontId="5" fillId="15" borderId="52" xfId="0" applyNumberFormat="1" applyFont="1" applyFill="1" applyBorder="1"/>
    <xf numFmtId="8" fontId="0" fillId="0" borderId="52" xfId="0" applyNumberFormat="1" applyFont="1" applyFill="1" applyBorder="1"/>
    <xf numFmtId="0" fontId="5" fillId="0" borderId="0" xfId="0" applyFont="1" applyFill="1" applyBorder="1"/>
    <xf numFmtId="8" fontId="0" fillId="0" borderId="0" xfId="0" applyNumberFormat="1" applyFont="1" applyFill="1" applyBorder="1"/>
    <xf numFmtId="8" fontId="0" fillId="0" borderId="0" xfId="0" applyNumberFormat="1" applyFont="1"/>
    <xf numFmtId="0" fontId="5" fillId="16" borderId="0" xfId="0" applyFont="1" applyFill="1"/>
    <xf numFmtId="8" fontId="5" fillId="16" borderId="0" xfId="0" applyNumberFormat="1" applyFont="1" applyFill="1"/>
    <xf numFmtId="44" fontId="5" fillId="16" borderId="0" xfId="0" applyNumberFormat="1" applyFont="1" applyFill="1"/>
    <xf numFmtId="0" fontId="5" fillId="0" borderId="0" xfId="0" applyFont="1" applyBorder="1"/>
    <xf numFmtId="8" fontId="0" fillId="0" borderId="0" xfId="0" applyNumberFormat="1" applyFont="1" applyFill="1"/>
    <xf numFmtId="0" fontId="3" fillId="19" borderId="19" xfId="0" applyFont="1" applyFill="1" applyBorder="1" applyAlignment="1">
      <alignment horizontal="left" indent="4"/>
    </xf>
    <xf numFmtId="168" fontId="3" fillId="0" borderId="0" xfId="0" applyNumberFormat="1" applyFont="1" applyFill="1"/>
    <xf numFmtId="168" fontId="3" fillId="0" borderId="0" xfId="0" applyNumberFormat="1" applyFont="1"/>
    <xf numFmtId="0" fontId="5" fillId="0" borderId="0" xfId="0" applyFont="1" applyFill="1" applyAlignment="1">
      <alignment horizontal="left"/>
    </xf>
    <xf numFmtId="0" fontId="5" fillId="0" borderId="57" xfId="0" applyFont="1" applyFill="1" applyBorder="1" applyAlignment="1"/>
    <xf numFmtId="8" fontId="5" fillId="0" borderId="59" xfId="0" applyNumberFormat="1" applyFont="1" applyFill="1" applyBorder="1" applyAlignment="1"/>
    <xf numFmtId="0" fontId="5" fillId="0" borderId="58" xfId="0" applyFont="1" applyBorder="1" applyAlignment="1">
      <alignment horizontal="center"/>
    </xf>
    <xf numFmtId="8" fontId="0" fillId="0" borderId="0" xfId="0" applyNumberFormat="1"/>
    <xf numFmtId="165" fontId="0" fillId="0" borderId="0" xfId="0" applyNumberFormat="1"/>
    <xf numFmtId="164" fontId="3" fillId="17" borderId="21" xfId="0" applyNumberFormat="1" applyFont="1" applyFill="1" applyBorder="1" applyAlignment="1"/>
    <xf numFmtId="164" fontId="3" fillId="0" borderId="22" xfId="0" applyNumberFormat="1" applyFont="1" applyFill="1" applyBorder="1" applyAlignment="1"/>
    <xf numFmtId="8" fontId="3" fillId="0" borderId="37" xfId="0" applyNumberFormat="1" applyFont="1" applyBorder="1"/>
    <xf numFmtId="164" fontId="3" fillId="17" borderId="33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14" fontId="2" fillId="0" borderId="0" xfId="0" applyNumberFormat="1" applyFont="1" applyFill="1" applyAlignment="1">
      <alignment horizontal="left" wrapText="1"/>
    </xf>
    <xf numFmtId="0" fontId="2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8" fontId="2" fillId="3" borderId="8" xfId="0" applyNumberFormat="1" applyFont="1" applyFill="1" applyBorder="1" applyAlignment="1">
      <alignment wrapText="1"/>
    </xf>
    <xf numFmtId="164" fontId="3" fillId="0" borderId="13" xfId="0" applyNumberFormat="1" applyFont="1" applyBorder="1" applyAlignment="1">
      <alignment horizontal="right" wrapText="1"/>
    </xf>
    <xf numFmtId="0" fontId="3" fillId="0" borderId="14" xfId="0" applyFont="1" applyBorder="1" applyAlignment="1">
      <alignment wrapText="1"/>
    </xf>
    <xf numFmtId="165" fontId="3" fillId="0" borderId="14" xfId="0" applyNumberFormat="1" applyFont="1" applyBorder="1" applyAlignment="1">
      <alignment wrapText="1"/>
    </xf>
    <xf numFmtId="165" fontId="3" fillId="0" borderId="15" xfId="0" applyNumberFormat="1" applyFont="1" applyBorder="1" applyAlignment="1">
      <alignment horizontal="left" wrapText="1"/>
    </xf>
    <xf numFmtId="164" fontId="3" fillId="11" borderId="14" xfId="0" applyNumberFormat="1" applyFont="1" applyFill="1" applyBorder="1" applyAlignment="1">
      <alignment horizontal="right" wrapText="1"/>
    </xf>
    <xf numFmtId="0" fontId="3" fillId="11" borderId="14" xfId="0" applyFont="1" applyFill="1" applyBorder="1" applyAlignment="1">
      <alignment wrapText="1"/>
    </xf>
    <xf numFmtId="165" fontId="3" fillId="11" borderId="14" xfId="0" applyNumberFormat="1" applyFont="1" applyFill="1" applyBorder="1" applyAlignment="1">
      <alignment wrapText="1"/>
    </xf>
    <xf numFmtId="165" fontId="3" fillId="11" borderId="14" xfId="0" applyNumberFormat="1" applyFont="1" applyFill="1" applyBorder="1" applyAlignment="1">
      <alignment horizontal="left" wrapText="1"/>
    </xf>
    <xf numFmtId="164" fontId="3" fillId="0" borderId="43" xfId="0" applyNumberFormat="1" applyFont="1" applyFill="1" applyBorder="1" applyAlignment="1">
      <alignment horizontal="right" wrapText="1"/>
    </xf>
    <xf numFmtId="0" fontId="3" fillId="0" borderId="43" xfId="0" applyFont="1" applyFill="1" applyBorder="1" applyAlignment="1">
      <alignment wrapText="1"/>
    </xf>
    <xf numFmtId="165" fontId="3" fillId="0" borderId="43" xfId="0" applyNumberFormat="1" applyFont="1" applyFill="1" applyBorder="1" applyAlignment="1">
      <alignment wrapText="1"/>
    </xf>
    <xf numFmtId="165" fontId="3" fillId="0" borderId="43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horizontal="left" wrapText="1"/>
    </xf>
    <xf numFmtId="0" fontId="2" fillId="14" borderId="3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14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16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166" fontId="3" fillId="0" borderId="0" xfId="2" applyNumberFormat="1" applyFont="1" applyBorder="1" applyAlignment="1" applyProtection="1">
      <alignment horizontal="center" vertical="center" wrapText="1"/>
    </xf>
    <xf numFmtId="165" fontId="0" fillId="0" borderId="17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55" xfId="2" applyFont="1" applyBorder="1" applyAlignment="1">
      <alignment vertical="top" wrapText="1"/>
    </xf>
    <xf numFmtId="0" fontId="3" fillId="0" borderId="56" xfId="2" applyFont="1" applyBorder="1" applyAlignment="1">
      <alignment vertical="top" wrapText="1"/>
    </xf>
    <xf numFmtId="164" fontId="3" fillId="0" borderId="25" xfId="0" applyNumberFormat="1" applyFont="1" applyBorder="1" applyAlignment="1">
      <alignment horizontal="center" wrapText="1"/>
    </xf>
    <xf numFmtId="164" fontId="3" fillId="0" borderId="26" xfId="0" applyNumberFormat="1" applyFont="1" applyBorder="1" applyAlignment="1">
      <alignment horizontal="center" wrapText="1"/>
    </xf>
    <xf numFmtId="164" fontId="3" fillId="0" borderId="27" xfId="0" applyNumberFormat="1" applyFont="1" applyBorder="1" applyAlignment="1">
      <alignment horizontal="center" wrapText="1"/>
    </xf>
    <xf numFmtId="164" fontId="3" fillId="0" borderId="25" xfId="0" applyNumberFormat="1" applyFont="1" applyBorder="1" applyAlignment="1">
      <alignment horizontal="left" wrapText="1"/>
    </xf>
    <xf numFmtId="164" fontId="3" fillId="0" borderId="26" xfId="0" applyNumberFormat="1" applyFont="1" applyBorder="1" applyAlignment="1">
      <alignment horizontal="left" wrapText="1"/>
    </xf>
    <xf numFmtId="164" fontId="3" fillId="0" borderId="27" xfId="0" applyNumberFormat="1" applyFont="1" applyBorder="1" applyAlignment="1">
      <alignment horizontal="left" wrapText="1"/>
    </xf>
    <xf numFmtId="164" fontId="3" fillId="7" borderId="13" xfId="0" applyNumberFormat="1" applyFont="1" applyFill="1" applyBorder="1" applyAlignment="1">
      <alignment horizontal="center" wrapText="1"/>
    </xf>
    <xf numFmtId="164" fontId="3" fillId="7" borderId="14" xfId="0" applyNumberFormat="1" applyFont="1" applyFill="1" applyBorder="1" applyAlignment="1">
      <alignment horizontal="center" wrapText="1"/>
    </xf>
    <xf numFmtId="164" fontId="3" fillId="7" borderId="49" xfId="0" applyNumberFormat="1" applyFont="1" applyFill="1" applyBorder="1" applyAlignment="1">
      <alignment horizontal="center" wrapText="1"/>
    </xf>
    <xf numFmtId="0" fontId="3" fillId="10" borderId="62" xfId="0" applyFont="1" applyFill="1" applyBorder="1" applyAlignment="1">
      <alignment horizontal="center" wrapText="1"/>
    </xf>
    <xf numFmtId="0" fontId="3" fillId="10" borderId="63" xfId="0" applyFont="1" applyFill="1" applyBorder="1" applyAlignment="1">
      <alignment horizontal="center" wrapText="1"/>
    </xf>
    <xf numFmtId="0" fontId="3" fillId="10" borderId="64" xfId="0" applyFont="1" applyFill="1" applyBorder="1" applyAlignment="1">
      <alignment horizontal="center" wrapText="1"/>
    </xf>
    <xf numFmtId="164" fontId="3" fillId="7" borderId="32" xfId="0" applyNumberFormat="1" applyFont="1" applyFill="1" applyBorder="1" applyAlignment="1">
      <alignment horizontal="center" wrapText="1"/>
    </xf>
    <xf numFmtId="164" fontId="3" fillId="7" borderId="33" xfId="0" applyNumberFormat="1" applyFont="1" applyFill="1" applyBorder="1" applyAlignment="1">
      <alignment horizontal="center" wrapText="1"/>
    </xf>
    <xf numFmtId="164" fontId="3" fillId="7" borderId="3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0" xfId="2" applyFont="1" applyAlignment="1">
      <alignment horizontal="left" wrapText="1"/>
    </xf>
    <xf numFmtId="0" fontId="3" fillId="0" borderId="54" xfId="2" applyFont="1" applyBorder="1" applyAlignment="1">
      <alignment horizontal="left" wrapText="1"/>
    </xf>
    <xf numFmtId="164" fontId="2" fillId="0" borderId="25" xfId="0" applyNumberFormat="1" applyFont="1" applyFill="1" applyBorder="1" applyAlignment="1">
      <alignment horizontal="center" wrapText="1"/>
    </xf>
    <xf numFmtId="164" fontId="2" fillId="0" borderId="26" xfId="0" applyNumberFormat="1" applyFont="1" applyFill="1" applyBorder="1" applyAlignment="1">
      <alignment horizontal="center" wrapText="1"/>
    </xf>
    <xf numFmtId="164" fontId="2" fillId="0" borderId="27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left" wrapText="1"/>
    </xf>
    <xf numFmtId="164" fontId="3" fillId="0" borderId="14" xfId="0" applyNumberFormat="1" applyFont="1" applyFill="1" applyBorder="1" applyAlignment="1">
      <alignment horizontal="left" wrapText="1"/>
    </xf>
    <xf numFmtId="164" fontId="3" fillId="0" borderId="49" xfId="0" applyNumberFormat="1" applyFont="1" applyFill="1" applyBorder="1" applyAlignment="1">
      <alignment horizontal="left" wrapText="1"/>
    </xf>
    <xf numFmtId="0" fontId="3" fillId="0" borderId="26" xfId="2" applyFont="1" applyFill="1" applyBorder="1" applyAlignment="1">
      <alignment horizontal="left" wrapText="1"/>
    </xf>
    <xf numFmtId="0" fontId="3" fillId="0" borderId="27" xfId="2" applyFont="1" applyFill="1" applyBorder="1" applyAlignment="1">
      <alignment horizontal="left" wrapText="1"/>
    </xf>
    <xf numFmtId="0" fontId="3" fillId="0" borderId="33" xfId="2" applyFont="1" applyBorder="1" applyAlignment="1">
      <alignment horizontal="left" wrapText="1"/>
    </xf>
    <xf numFmtId="0" fontId="3" fillId="0" borderId="34" xfId="2" applyFont="1" applyBorder="1" applyAlignment="1">
      <alignment horizontal="left" wrapText="1"/>
    </xf>
    <xf numFmtId="0" fontId="3" fillId="0" borderId="26" xfId="2" applyFont="1" applyBorder="1" applyAlignment="1">
      <alignment horizontal="left" wrapText="1"/>
    </xf>
    <xf numFmtId="0" fontId="3" fillId="0" borderId="27" xfId="2" applyFont="1" applyBorder="1" applyAlignment="1">
      <alignment horizontal="left" wrapText="1"/>
    </xf>
    <xf numFmtId="164" fontId="3" fillId="0" borderId="20" xfId="0" applyNumberFormat="1" applyFont="1" applyFill="1" applyBorder="1" applyAlignment="1">
      <alignment horizontal="center" wrapText="1"/>
    </xf>
    <xf numFmtId="164" fontId="3" fillId="0" borderId="21" xfId="0" applyNumberFormat="1" applyFont="1" applyFill="1" applyBorder="1" applyAlignment="1">
      <alignment horizontal="center" wrapText="1"/>
    </xf>
    <xf numFmtId="164" fontId="3" fillId="0" borderId="22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left" wrapText="1"/>
    </xf>
    <xf numFmtId="164" fontId="3" fillId="0" borderId="26" xfId="0" applyNumberFormat="1" applyFont="1" applyFill="1" applyBorder="1" applyAlignment="1">
      <alignment horizontal="left" wrapText="1"/>
    </xf>
    <xf numFmtId="164" fontId="3" fillId="19" borderId="25" xfId="0" applyNumberFormat="1" applyFont="1" applyFill="1" applyBorder="1" applyAlignment="1">
      <alignment horizontal="left" wrapText="1"/>
    </xf>
    <xf numFmtId="164" fontId="3" fillId="19" borderId="26" xfId="0" applyNumberFormat="1" applyFont="1" applyFill="1" applyBorder="1" applyAlignment="1">
      <alignment horizontal="left" wrapText="1"/>
    </xf>
    <xf numFmtId="164" fontId="3" fillId="19" borderId="27" xfId="0" applyNumberFormat="1" applyFont="1" applyFill="1" applyBorder="1" applyAlignment="1">
      <alignment horizontal="left" wrapText="1"/>
    </xf>
    <xf numFmtId="164" fontId="3" fillId="0" borderId="27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164" fontId="3" fillId="7" borderId="20" xfId="0" applyNumberFormat="1" applyFont="1" applyFill="1" applyBorder="1" applyAlignment="1">
      <alignment horizontal="center" wrapText="1"/>
    </xf>
    <xf numFmtId="164" fontId="3" fillId="7" borderId="21" xfId="0" applyNumberFormat="1" applyFont="1" applyFill="1" applyBorder="1" applyAlignment="1">
      <alignment horizontal="center" wrapText="1"/>
    </xf>
    <xf numFmtId="164" fontId="3" fillId="7" borderId="2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3" xfId="0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43" xfId="2" applyFont="1" applyBorder="1" applyAlignment="1">
      <alignment horizontal="left" wrapText="1"/>
    </xf>
    <xf numFmtId="0" fontId="3" fillId="0" borderId="53" xfId="2" applyFont="1" applyBorder="1" applyAlignment="1">
      <alignment horizontal="left" wrapText="1"/>
    </xf>
    <xf numFmtId="164" fontId="3" fillId="0" borderId="25" xfId="0" applyNumberFormat="1" applyFont="1" applyBorder="1" applyAlignment="1">
      <alignment horizontal="right" wrapText="1"/>
    </xf>
    <xf numFmtId="164" fontId="3" fillId="0" borderId="26" xfId="0" applyNumberFormat="1" applyFont="1" applyBorder="1" applyAlignment="1">
      <alignment horizontal="right" wrapText="1"/>
    </xf>
    <xf numFmtId="164" fontId="3" fillId="0" borderId="27" xfId="0" applyNumberFormat="1" applyFont="1" applyBorder="1" applyAlignment="1">
      <alignment horizontal="right" wrapText="1"/>
    </xf>
    <xf numFmtId="0" fontId="5" fillId="0" borderId="43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0" fillId="0" borderId="17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cultystaff.eku.edu\filesrv\ProjectAdmin\ProjectAdministration\Projects\Powell%20Building\RCF%201623%20Powell%20Renovation\Calculations\RCF%201623%20B210%20Powell%20Bldg%20Renov%2004-25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cultystaff.eku.edu\filesrv\ProjectAdmin\ProjectAdministration\Projects\Powell%20Building\RCF%201623%20Powell%20Renovation\Calculations\RCF%201623%20B210%20Powell%20Bldg%20Renov%2007-12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210 "/>
      <sheetName val="Placeholder Ins Calulations "/>
      <sheetName val="B210 Summary "/>
    </sheetNames>
    <sheetDataSet>
      <sheetData sheetId="0">
        <row r="6">
          <cell r="A6" t="str">
            <v xml:space="preserve">Student Life </v>
          </cell>
          <cell r="B6">
            <v>0</v>
          </cell>
        </row>
      </sheetData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210 "/>
      <sheetName val="Bid PK 2 Compare"/>
      <sheetName val="Placeholder Ins Calulations "/>
      <sheetName val="B210 Summary "/>
      <sheetName val="Placeholder Summary"/>
    </sheetNames>
    <sheetDataSet>
      <sheetData sheetId="0" refreshError="1">
        <row r="5">
          <cell r="F5" t="str">
            <v xml:space="preserve">Kelly Crocker </v>
          </cell>
        </row>
        <row r="6">
          <cell r="A6" t="str">
            <v xml:space="preserve">Student Life </v>
          </cell>
          <cell r="B6"/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9"/>
  <sheetViews>
    <sheetView tabSelected="1" zoomScaleNormal="100" zoomScaleSheetLayoutView="80" workbookViewId="0">
      <selection activeCell="F3" sqref="F3"/>
    </sheetView>
  </sheetViews>
  <sheetFormatPr defaultColWidth="8.85546875" defaultRowHeight="20.25" x14ac:dyDescent="0.3"/>
  <cols>
    <col min="1" max="1" width="5.42578125" style="3" customWidth="1"/>
    <col min="2" max="2" width="68.140625" style="3" customWidth="1"/>
    <col min="3" max="3" width="10.140625" style="99" customWidth="1"/>
    <col min="4" max="4" width="8.140625" style="99" customWidth="1"/>
    <col min="5" max="5" width="15.42578125" style="99" customWidth="1"/>
    <col min="6" max="6" width="27.140625" style="99" customWidth="1"/>
    <col min="7" max="7" width="1.140625" style="3" customWidth="1"/>
    <col min="8" max="8" width="31.85546875" style="3" bestFit="1" customWidth="1"/>
    <col min="9" max="9" width="1.42578125" style="3" customWidth="1"/>
    <col min="10" max="10" width="28.85546875" style="3" customWidth="1"/>
    <col min="11" max="11" width="27.42578125" style="3" customWidth="1"/>
    <col min="12" max="12" width="24.28515625" style="6" bestFit="1" customWidth="1"/>
    <col min="13" max="13" width="1.85546875" style="3" customWidth="1"/>
    <col min="14" max="14" width="24.140625" style="6" bestFit="1" customWidth="1"/>
    <col min="15" max="15" width="1.85546875" style="3" customWidth="1"/>
    <col min="16" max="16" width="19" style="3" bestFit="1" customWidth="1"/>
    <col min="17" max="17" width="16.5703125" style="3" bestFit="1" customWidth="1"/>
    <col min="18" max="18" width="14.42578125" style="3" bestFit="1" customWidth="1"/>
    <col min="19" max="19" width="12.85546875" style="3" bestFit="1" customWidth="1"/>
    <col min="20" max="16384" width="8.85546875" style="3"/>
  </cols>
  <sheetData>
    <row r="1" spans="1:17" x14ac:dyDescent="0.3">
      <c r="A1" s="1" t="s">
        <v>0</v>
      </c>
      <c r="B1" s="2"/>
      <c r="C1" s="223"/>
      <c r="D1" s="223"/>
      <c r="E1" s="223"/>
      <c r="F1" s="223"/>
      <c r="G1" s="2"/>
      <c r="H1" s="2"/>
      <c r="K1" s="306" t="s">
        <v>1</v>
      </c>
      <c r="L1" s="306"/>
      <c r="M1" s="306"/>
      <c r="N1" s="306"/>
      <c r="O1" s="306"/>
      <c r="P1" s="306"/>
      <c r="Q1" s="306"/>
    </row>
    <row r="2" spans="1:17" x14ac:dyDescent="0.3">
      <c r="A2" s="4" t="s">
        <v>64</v>
      </c>
      <c r="D2" s="317" t="s">
        <v>2</v>
      </c>
      <c r="E2" s="317"/>
      <c r="H2" s="2"/>
      <c r="K2" s="5" t="s">
        <v>63</v>
      </c>
    </row>
    <row r="3" spans="1:17" x14ac:dyDescent="0.3">
      <c r="A3" s="315"/>
      <c r="B3" s="315"/>
      <c r="C3" s="224"/>
      <c r="D3" s="315" t="s">
        <v>3</v>
      </c>
      <c r="E3" s="315"/>
      <c r="F3" s="225"/>
      <c r="G3" s="7"/>
      <c r="H3" s="7"/>
      <c r="K3" s="316"/>
      <c r="L3" s="316"/>
      <c r="M3" s="316"/>
      <c r="N3" s="316"/>
      <c r="O3" s="316"/>
      <c r="P3" s="316"/>
    </row>
    <row r="4" spans="1:17" x14ac:dyDescent="0.3">
      <c r="A4" s="315"/>
      <c r="B4" s="315"/>
      <c r="C4" s="224"/>
      <c r="D4" s="318" t="s">
        <v>73</v>
      </c>
      <c r="E4" s="318"/>
      <c r="F4" s="225"/>
      <c r="G4" s="7"/>
      <c r="H4" s="7"/>
      <c r="K4" s="316"/>
      <c r="L4" s="316"/>
      <c r="M4" s="316"/>
      <c r="N4" s="316"/>
      <c r="O4" s="316"/>
      <c r="P4" s="316"/>
    </row>
    <row r="5" spans="1:17" x14ac:dyDescent="0.3">
      <c r="A5" s="315" t="s">
        <v>4</v>
      </c>
      <c r="B5" s="315"/>
      <c r="C5" s="225"/>
      <c r="D5" s="315" t="s">
        <v>83</v>
      </c>
      <c r="E5" s="315"/>
      <c r="F5" s="225"/>
      <c r="G5" s="8"/>
      <c r="H5" s="7"/>
      <c r="K5" s="316"/>
      <c r="L5" s="316"/>
      <c r="M5" s="316"/>
      <c r="N5" s="316"/>
      <c r="O5" s="316"/>
      <c r="P5" s="316"/>
    </row>
    <row r="6" spans="1:17" x14ac:dyDescent="0.3">
      <c r="A6" s="315"/>
      <c r="B6" s="315"/>
      <c r="C6" s="224"/>
      <c r="D6" s="222" t="s">
        <v>5</v>
      </c>
      <c r="E6" s="224"/>
      <c r="F6" s="226"/>
      <c r="G6" s="7"/>
      <c r="H6" s="7"/>
      <c r="K6" s="316"/>
      <c r="L6" s="316"/>
      <c r="M6" s="316"/>
      <c r="N6" s="316"/>
      <c r="O6" s="316"/>
      <c r="P6" s="316"/>
    </row>
    <row r="7" spans="1:17" ht="21" thickBot="1" x14ac:dyDescent="0.35">
      <c r="A7" s="9"/>
      <c r="B7" s="7"/>
      <c r="C7" s="224"/>
      <c r="D7" s="225"/>
      <c r="E7" s="224"/>
      <c r="F7" s="227"/>
      <c r="G7" s="7"/>
      <c r="H7" s="7"/>
      <c r="K7" s="316"/>
      <c r="L7" s="316"/>
      <c r="M7" s="316"/>
      <c r="N7" s="316"/>
      <c r="O7" s="316"/>
      <c r="P7" s="316"/>
    </row>
    <row r="8" spans="1:17" ht="21" thickBot="1" x14ac:dyDescent="0.35">
      <c r="A8" s="307" t="s">
        <v>6</v>
      </c>
      <c r="B8" s="308"/>
      <c r="C8" s="308"/>
      <c r="D8" s="308"/>
      <c r="E8" s="308"/>
      <c r="F8" s="308"/>
      <c r="G8" s="308"/>
      <c r="H8" s="309"/>
      <c r="K8" s="316"/>
      <c r="L8" s="316"/>
      <c r="M8" s="316"/>
      <c r="N8" s="316"/>
      <c r="O8" s="316"/>
      <c r="P8" s="316"/>
    </row>
    <row r="9" spans="1:17" ht="21" thickBot="1" x14ac:dyDescent="0.35">
      <c r="K9" s="316"/>
      <c r="L9" s="316"/>
      <c r="M9" s="316"/>
      <c r="N9" s="316"/>
      <c r="O9" s="316"/>
      <c r="P9" s="316"/>
    </row>
    <row r="10" spans="1:17" ht="21" thickBot="1" x14ac:dyDescent="0.35">
      <c r="A10" s="10" t="s">
        <v>7</v>
      </c>
      <c r="B10" s="11"/>
      <c r="C10" s="228"/>
      <c r="D10" s="228"/>
      <c r="E10" s="228"/>
      <c r="F10" s="228"/>
      <c r="G10" s="11"/>
      <c r="H10" s="12"/>
    </row>
    <row r="11" spans="1:17" x14ac:dyDescent="0.3">
      <c r="E11" s="310" t="s">
        <v>8</v>
      </c>
      <c r="F11" s="311"/>
      <c r="G11" s="13"/>
      <c r="H11" s="14" t="s">
        <v>9</v>
      </c>
      <c r="I11" s="5"/>
      <c r="J11" s="15" t="s">
        <v>10</v>
      </c>
      <c r="K11" s="5" t="s">
        <v>11</v>
      </c>
    </row>
    <row r="12" spans="1:17" ht="21" thickBot="1" x14ac:dyDescent="0.35">
      <c r="A12" s="16"/>
      <c r="B12" s="17" t="s">
        <v>12</v>
      </c>
      <c r="C12" s="229"/>
      <c r="D12" s="229"/>
      <c r="E12" s="230"/>
      <c r="F12" s="230"/>
      <c r="G12" s="18"/>
      <c r="H12" s="19">
        <f>+H128</f>
        <v>0</v>
      </c>
      <c r="I12" s="5"/>
      <c r="J12" s="20">
        <f>+F12-H12</f>
        <v>0</v>
      </c>
      <c r="K12" s="5" t="s">
        <v>13</v>
      </c>
    </row>
    <row r="13" spans="1:17" x14ac:dyDescent="0.3">
      <c r="A13" s="16"/>
      <c r="B13" s="21"/>
      <c r="G13" s="21"/>
      <c r="H13" s="21"/>
    </row>
    <row r="14" spans="1:17" x14ac:dyDescent="0.3">
      <c r="A14" s="22"/>
      <c r="B14" s="23" t="s">
        <v>14</v>
      </c>
      <c r="C14" s="231"/>
      <c r="D14" s="232"/>
      <c r="E14" s="233"/>
      <c r="F14" s="234"/>
      <c r="G14" s="24"/>
      <c r="H14" s="25"/>
      <c r="J14" s="117"/>
    </row>
    <row r="15" spans="1:17" x14ac:dyDescent="0.3">
      <c r="A15" s="26"/>
      <c r="B15" s="27" t="s">
        <v>15</v>
      </c>
      <c r="C15" s="312" t="s">
        <v>16</v>
      </c>
      <c r="D15" s="313"/>
      <c r="E15" s="313"/>
      <c r="F15" s="314"/>
      <c r="G15" s="28"/>
      <c r="H15" s="29"/>
      <c r="J15" s="118"/>
    </row>
    <row r="16" spans="1:17" x14ac:dyDescent="0.3">
      <c r="A16" s="26"/>
      <c r="B16" s="30" t="s">
        <v>17</v>
      </c>
      <c r="C16" s="265"/>
      <c r="D16" s="266"/>
      <c r="E16" s="266"/>
      <c r="F16" s="267"/>
      <c r="G16" s="28"/>
      <c r="H16" s="31">
        <v>0</v>
      </c>
      <c r="J16" s="118"/>
    </row>
    <row r="17" spans="1:14" x14ac:dyDescent="0.3">
      <c r="A17" s="26"/>
      <c r="B17" s="30" t="s">
        <v>18</v>
      </c>
      <c r="C17" s="265"/>
      <c r="D17" s="266"/>
      <c r="E17" s="266"/>
      <c r="F17" s="267"/>
      <c r="G17" s="28"/>
      <c r="H17" s="32">
        <v>0</v>
      </c>
    </row>
    <row r="18" spans="1:14" x14ac:dyDescent="0.3">
      <c r="A18" s="26"/>
      <c r="B18" s="30" t="s">
        <v>19</v>
      </c>
      <c r="C18" s="265"/>
      <c r="D18" s="266"/>
      <c r="E18" s="266"/>
      <c r="F18" s="267"/>
      <c r="G18" s="28"/>
      <c r="H18" s="33">
        <v>0</v>
      </c>
    </row>
    <row r="19" spans="1:14" x14ac:dyDescent="0.3">
      <c r="A19" s="26"/>
      <c r="B19" s="30" t="s">
        <v>20</v>
      </c>
      <c r="C19" s="268"/>
      <c r="D19" s="269"/>
      <c r="E19" s="269"/>
      <c r="F19" s="270"/>
      <c r="G19" s="28"/>
      <c r="H19" s="33">
        <v>0</v>
      </c>
    </row>
    <row r="20" spans="1:14" x14ac:dyDescent="0.3">
      <c r="A20" s="26"/>
      <c r="B20" s="34" t="s">
        <v>20</v>
      </c>
      <c r="C20" s="268"/>
      <c r="D20" s="269"/>
      <c r="E20" s="269"/>
      <c r="F20" s="270"/>
      <c r="G20" s="28"/>
      <c r="H20" s="33">
        <v>0</v>
      </c>
    </row>
    <row r="21" spans="1:14" s="126" customFormat="1" x14ac:dyDescent="0.3">
      <c r="A21" s="122"/>
      <c r="B21" s="123" t="s">
        <v>20</v>
      </c>
      <c r="C21" s="302"/>
      <c r="D21" s="303"/>
      <c r="E21" s="303"/>
      <c r="F21" s="304"/>
      <c r="G21" s="124"/>
      <c r="H21" s="125">
        <v>0</v>
      </c>
      <c r="L21" s="127"/>
      <c r="N21" s="127"/>
    </row>
    <row r="22" spans="1:14" x14ac:dyDescent="0.3">
      <c r="A22" s="26"/>
      <c r="B22" s="34" t="s">
        <v>65</v>
      </c>
      <c r="C22" s="280"/>
      <c r="D22" s="281"/>
      <c r="E22" s="281"/>
      <c r="F22" s="282"/>
      <c r="G22" s="28"/>
      <c r="H22" s="33"/>
    </row>
    <row r="23" spans="1:14" ht="21" thickBot="1" x14ac:dyDescent="0.35">
      <c r="A23" s="26"/>
      <c r="B23" s="34" t="s">
        <v>21</v>
      </c>
      <c r="C23" s="265"/>
      <c r="D23" s="266"/>
      <c r="E23" s="266"/>
      <c r="F23" s="267"/>
      <c r="G23" s="28"/>
      <c r="H23" s="35">
        <v>0</v>
      </c>
    </row>
    <row r="24" spans="1:14" x14ac:dyDescent="0.3">
      <c r="A24" s="26"/>
      <c r="B24" s="36" t="s">
        <v>22</v>
      </c>
      <c r="C24" s="265"/>
      <c r="D24" s="266"/>
      <c r="E24" s="266"/>
      <c r="F24" s="267"/>
      <c r="G24" s="28"/>
      <c r="H24" s="37">
        <f>SUM(H16:H23)</f>
        <v>0</v>
      </c>
    </row>
    <row r="25" spans="1:14" x14ac:dyDescent="0.3">
      <c r="A25" s="26"/>
      <c r="B25" s="38" t="s">
        <v>23</v>
      </c>
      <c r="C25" s="277" t="s">
        <v>16</v>
      </c>
      <c r="D25" s="278"/>
      <c r="E25" s="278"/>
      <c r="F25" s="279"/>
      <c r="G25" s="28"/>
      <c r="H25" s="39"/>
    </row>
    <row r="26" spans="1:14" x14ac:dyDescent="0.3">
      <c r="A26" s="26"/>
      <c r="B26" s="30"/>
      <c r="C26" s="268"/>
      <c r="D26" s="269"/>
      <c r="E26" s="269"/>
      <c r="F26" s="270"/>
      <c r="G26" s="28"/>
      <c r="H26" s="40">
        <v>0</v>
      </c>
      <c r="J26" s="6"/>
    </row>
    <row r="27" spans="1:14" x14ac:dyDescent="0.3">
      <c r="A27" s="26"/>
      <c r="B27" s="30"/>
      <c r="C27" s="300"/>
      <c r="D27" s="301"/>
      <c r="E27" s="301"/>
      <c r="F27" s="305"/>
      <c r="G27" s="28"/>
      <c r="H27" s="40">
        <v>0</v>
      </c>
      <c r="J27" s="6"/>
    </row>
    <row r="28" spans="1:14" x14ac:dyDescent="0.3">
      <c r="A28" s="26"/>
      <c r="B28" s="30"/>
      <c r="C28" s="300"/>
      <c r="D28" s="301"/>
      <c r="E28" s="301"/>
      <c r="F28" s="305"/>
      <c r="G28" s="28"/>
      <c r="H28" s="40">
        <v>0</v>
      </c>
      <c r="J28" s="6"/>
    </row>
    <row r="29" spans="1:14" x14ac:dyDescent="0.3">
      <c r="A29" s="26"/>
      <c r="B29" s="208"/>
      <c r="C29" s="302"/>
      <c r="D29" s="303"/>
      <c r="E29" s="303"/>
      <c r="F29" s="304"/>
      <c r="G29" s="28"/>
      <c r="H29" s="40">
        <v>0</v>
      </c>
      <c r="J29" s="6"/>
    </row>
    <row r="30" spans="1:14" x14ac:dyDescent="0.3">
      <c r="A30" s="26"/>
      <c r="B30" s="30"/>
      <c r="C30" s="268"/>
      <c r="D30" s="269"/>
      <c r="E30" s="269"/>
      <c r="F30" s="270"/>
      <c r="G30" s="28"/>
      <c r="H30" s="40">
        <v>0</v>
      </c>
      <c r="J30" s="6"/>
    </row>
    <row r="31" spans="1:14" x14ac:dyDescent="0.3">
      <c r="A31" s="26"/>
      <c r="B31" s="30"/>
      <c r="C31" s="280"/>
      <c r="D31" s="281"/>
      <c r="E31" s="281"/>
      <c r="F31" s="282"/>
      <c r="G31" s="28"/>
      <c r="H31" s="40">
        <v>0</v>
      </c>
    </row>
    <row r="32" spans="1:14" x14ac:dyDescent="0.3">
      <c r="A32" s="26"/>
      <c r="B32" s="30"/>
      <c r="C32" s="268"/>
      <c r="D32" s="269"/>
      <c r="E32" s="269"/>
      <c r="F32" s="270"/>
      <c r="G32" s="28"/>
      <c r="H32" s="40">
        <v>0</v>
      </c>
    </row>
    <row r="33" spans="1:10" x14ac:dyDescent="0.3">
      <c r="A33" s="26"/>
      <c r="B33" s="30"/>
      <c r="C33" s="268"/>
      <c r="D33" s="269"/>
      <c r="E33" s="269"/>
      <c r="F33" s="270"/>
      <c r="G33" s="28"/>
      <c r="H33" s="40">
        <v>0</v>
      </c>
    </row>
    <row r="34" spans="1:10" x14ac:dyDescent="0.3">
      <c r="A34" s="26"/>
      <c r="B34" s="30"/>
      <c r="C34" s="268"/>
      <c r="D34" s="269"/>
      <c r="E34" s="269"/>
      <c r="F34" s="270"/>
      <c r="G34" s="28"/>
      <c r="H34" s="40">
        <v>0</v>
      </c>
    </row>
    <row r="35" spans="1:10" x14ac:dyDescent="0.3">
      <c r="A35" s="26"/>
      <c r="B35" s="30"/>
      <c r="C35" s="265"/>
      <c r="D35" s="266"/>
      <c r="E35" s="266"/>
      <c r="F35" s="267"/>
      <c r="G35" s="28"/>
      <c r="H35" s="40">
        <v>0</v>
      </c>
    </row>
    <row r="36" spans="1:10" x14ac:dyDescent="0.3">
      <c r="A36" s="26"/>
      <c r="B36" s="30"/>
      <c r="C36" s="265"/>
      <c r="D36" s="266"/>
      <c r="E36" s="266"/>
      <c r="F36" s="267"/>
      <c r="G36" s="28"/>
      <c r="H36" s="40">
        <v>0</v>
      </c>
    </row>
    <row r="37" spans="1:10" x14ac:dyDescent="0.3">
      <c r="A37" s="26"/>
      <c r="B37" s="41" t="s">
        <v>24</v>
      </c>
      <c r="C37" s="265"/>
      <c r="D37" s="266"/>
      <c r="E37" s="266"/>
      <c r="F37" s="267"/>
      <c r="G37" s="28"/>
      <c r="H37" s="42">
        <f>SUM(H26:H36)</f>
        <v>0</v>
      </c>
    </row>
    <row r="38" spans="1:10" x14ac:dyDescent="0.3">
      <c r="A38" s="26"/>
      <c r="B38" s="27" t="s">
        <v>25</v>
      </c>
      <c r="C38" s="277" t="s">
        <v>16</v>
      </c>
      <c r="D38" s="278"/>
      <c r="E38" s="278"/>
      <c r="F38" s="279"/>
      <c r="G38" s="28"/>
      <c r="H38" s="39"/>
    </row>
    <row r="39" spans="1:10" x14ac:dyDescent="0.3">
      <c r="A39" s="26"/>
      <c r="B39" s="30" t="s">
        <v>26</v>
      </c>
      <c r="C39" s="268"/>
      <c r="D39" s="269"/>
      <c r="E39" s="269"/>
      <c r="F39" s="270"/>
      <c r="G39" s="28"/>
      <c r="H39" s="43">
        <v>0</v>
      </c>
    </row>
    <row r="40" spans="1:10" x14ac:dyDescent="0.3">
      <c r="A40" s="26"/>
      <c r="B40" s="30" t="s">
        <v>27</v>
      </c>
      <c r="C40" s="265"/>
      <c r="D40" s="266"/>
      <c r="E40" s="266"/>
      <c r="F40" s="267"/>
      <c r="G40" s="28"/>
      <c r="H40" s="43">
        <v>0</v>
      </c>
    </row>
    <row r="41" spans="1:10" x14ac:dyDescent="0.3">
      <c r="A41" s="26"/>
      <c r="B41" s="30" t="s">
        <v>28</v>
      </c>
      <c r="C41" s="265"/>
      <c r="D41" s="266"/>
      <c r="E41" s="266"/>
      <c r="F41" s="267"/>
      <c r="G41" s="28"/>
      <c r="H41" s="31">
        <v>0</v>
      </c>
    </row>
    <row r="42" spans="1:10" ht="21" thickBot="1" x14ac:dyDescent="0.35">
      <c r="A42" s="26"/>
      <c r="B42" s="30" t="s">
        <v>21</v>
      </c>
      <c r="C42" s="265"/>
      <c r="D42" s="266"/>
      <c r="E42" s="266"/>
      <c r="F42" s="267"/>
      <c r="G42" s="28"/>
      <c r="H42" s="44">
        <v>0</v>
      </c>
    </row>
    <row r="43" spans="1:10" x14ac:dyDescent="0.3">
      <c r="A43" s="26"/>
      <c r="B43" s="41" t="s">
        <v>29</v>
      </c>
      <c r="C43" s="265"/>
      <c r="D43" s="266"/>
      <c r="E43" s="266"/>
      <c r="F43" s="267"/>
      <c r="G43" s="28"/>
      <c r="H43" s="37">
        <f>SUM(H39:H42)</f>
        <v>0</v>
      </c>
    </row>
    <row r="44" spans="1:10" x14ac:dyDescent="0.3">
      <c r="A44" s="26"/>
      <c r="B44" s="27" t="s">
        <v>30</v>
      </c>
      <c r="C44" s="277" t="s">
        <v>16</v>
      </c>
      <c r="D44" s="278"/>
      <c r="E44" s="278"/>
      <c r="F44" s="279"/>
      <c r="G44" s="28"/>
      <c r="H44" s="39"/>
      <c r="J44" s="6"/>
    </row>
    <row r="45" spans="1:10" x14ac:dyDescent="0.3">
      <c r="A45" s="26"/>
      <c r="B45" s="30" t="s">
        <v>31</v>
      </c>
      <c r="C45" s="268"/>
      <c r="D45" s="269"/>
      <c r="E45" s="269"/>
      <c r="F45" s="270"/>
      <c r="G45" s="28"/>
      <c r="H45" s="43">
        <v>0</v>
      </c>
    </row>
    <row r="46" spans="1:10" x14ac:dyDescent="0.3">
      <c r="A46" s="26"/>
      <c r="B46" s="30" t="s">
        <v>32</v>
      </c>
      <c r="C46" s="265"/>
      <c r="D46" s="266"/>
      <c r="E46" s="266"/>
      <c r="F46" s="267"/>
      <c r="G46" s="28"/>
      <c r="H46" s="43">
        <v>0</v>
      </c>
    </row>
    <row r="47" spans="1:10" x14ac:dyDescent="0.3">
      <c r="A47" s="26"/>
      <c r="B47" s="30" t="s">
        <v>33</v>
      </c>
      <c r="C47" s="321"/>
      <c r="D47" s="322"/>
      <c r="E47" s="322"/>
      <c r="F47" s="323"/>
      <c r="G47" s="28"/>
      <c r="H47" s="31">
        <v>0</v>
      </c>
    </row>
    <row r="48" spans="1:10" x14ac:dyDescent="0.3">
      <c r="A48" s="26"/>
      <c r="B48" s="30" t="s">
        <v>34</v>
      </c>
      <c r="C48" s="321"/>
      <c r="D48" s="322"/>
      <c r="E48" s="322"/>
      <c r="F48" s="323"/>
      <c r="G48" s="28"/>
      <c r="H48" s="31">
        <v>0</v>
      </c>
    </row>
    <row r="49" spans="1:14" ht="21" thickBot="1" x14ac:dyDescent="0.35">
      <c r="A49" s="26"/>
      <c r="B49" s="30" t="s">
        <v>35</v>
      </c>
      <c r="C49" s="280"/>
      <c r="D49" s="281"/>
      <c r="E49" s="281"/>
      <c r="F49" s="282"/>
      <c r="G49" s="28"/>
      <c r="H49" s="44">
        <v>0</v>
      </c>
    </row>
    <row r="50" spans="1:14" x14ac:dyDescent="0.3">
      <c r="A50" s="26"/>
      <c r="B50" s="41" t="s">
        <v>36</v>
      </c>
      <c r="C50" s="265"/>
      <c r="D50" s="266"/>
      <c r="E50" s="266"/>
      <c r="F50" s="267"/>
      <c r="G50" s="28"/>
      <c r="H50" s="37">
        <f>SUM(H45:H49)</f>
        <v>0</v>
      </c>
    </row>
    <row r="51" spans="1:14" x14ac:dyDescent="0.3">
      <c r="A51" s="26"/>
      <c r="B51" s="27" t="s">
        <v>37</v>
      </c>
      <c r="C51" s="277" t="s">
        <v>16</v>
      </c>
      <c r="D51" s="278"/>
      <c r="E51" s="278"/>
      <c r="F51" s="279"/>
      <c r="G51" s="28"/>
      <c r="H51" s="39"/>
    </row>
    <row r="52" spans="1:14" ht="44.85" customHeight="1" x14ac:dyDescent="0.3">
      <c r="A52" s="26"/>
      <c r="B52" s="30" t="s">
        <v>74</v>
      </c>
      <c r="C52" s="300"/>
      <c r="D52" s="301"/>
      <c r="E52" s="301"/>
      <c r="F52" s="305"/>
      <c r="G52" s="28"/>
      <c r="H52" s="31">
        <v>0</v>
      </c>
      <c r="J52" s="6"/>
    </row>
    <row r="53" spans="1:14" ht="44.85" customHeight="1" x14ac:dyDescent="0.3">
      <c r="A53" s="26"/>
      <c r="B53" s="30"/>
      <c r="C53" s="268"/>
      <c r="D53" s="269"/>
      <c r="E53" s="269"/>
      <c r="F53" s="270"/>
      <c r="G53" s="28"/>
      <c r="H53" s="219"/>
      <c r="J53" s="6"/>
    </row>
    <row r="54" spans="1:14" ht="44.85" customHeight="1" x14ac:dyDescent="0.3">
      <c r="A54" s="26"/>
      <c r="B54" s="30"/>
      <c r="C54" s="265"/>
      <c r="D54" s="266"/>
      <c r="E54" s="266"/>
      <c r="F54" s="267"/>
      <c r="G54" s="28"/>
      <c r="H54" s="219"/>
      <c r="J54" s="6"/>
    </row>
    <row r="55" spans="1:14" ht="21" thickBot="1" x14ac:dyDescent="0.35">
      <c r="A55" s="26"/>
      <c r="B55" s="30"/>
      <c r="C55" s="265"/>
      <c r="D55" s="266"/>
      <c r="E55" s="266"/>
      <c r="F55" s="267"/>
      <c r="G55" s="28"/>
      <c r="H55" s="44">
        <v>0</v>
      </c>
    </row>
    <row r="56" spans="1:14" x14ac:dyDescent="0.3">
      <c r="A56" s="26"/>
      <c r="B56" s="45" t="s">
        <v>38</v>
      </c>
      <c r="C56" s="265"/>
      <c r="D56" s="266"/>
      <c r="E56" s="266"/>
      <c r="F56" s="267"/>
      <c r="G56" s="28"/>
      <c r="H56" s="46">
        <f>SUM(H52:H55)</f>
        <v>0</v>
      </c>
    </row>
    <row r="57" spans="1:14" x14ac:dyDescent="0.3">
      <c r="A57" s="26"/>
      <c r="B57" s="47" t="s">
        <v>39</v>
      </c>
      <c r="C57" s="265"/>
      <c r="D57" s="266"/>
      <c r="E57" s="266"/>
      <c r="F57" s="267"/>
      <c r="G57" s="28"/>
      <c r="H57" s="48">
        <f>SUM(H24+H37+H43+H50+H56)</f>
        <v>0</v>
      </c>
      <c r="K57" s="6"/>
    </row>
    <row r="58" spans="1:14" x14ac:dyDescent="0.3">
      <c r="A58" s="26"/>
      <c r="B58" s="115" t="s">
        <v>40</v>
      </c>
      <c r="C58" s="274" t="s">
        <v>81</v>
      </c>
      <c r="D58" s="275"/>
      <c r="E58" s="275"/>
      <c r="F58" s="276"/>
      <c r="G58" s="50"/>
      <c r="H58" s="51">
        <f>+H57*0.1</f>
        <v>0</v>
      </c>
      <c r="J58" s="40"/>
    </row>
    <row r="59" spans="1:14" s="7" customFormat="1" x14ac:dyDescent="0.3">
      <c r="A59" s="16"/>
      <c r="B59" s="52" t="s">
        <v>41</v>
      </c>
      <c r="C59" s="235"/>
      <c r="D59" s="236"/>
      <c r="E59" s="237"/>
      <c r="F59" s="238"/>
      <c r="G59" s="53"/>
      <c r="H59" s="54">
        <f>+H57+H58</f>
        <v>0</v>
      </c>
      <c r="I59" s="3" t="s">
        <v>42</v>
      </c>
      <c r="J59" s="59"/>
      <c r="K59" s="59"/>
      <c r="L59" s="59"/>
      <c r="N59" s="59"/>
    </row>
    <row r="60" spans="1:14" s="7" customFormat="1" x14ac:dyDescent="0.3">
      <c r="A60" s="55"/>
      <c r="B60" s="56"/>
      <c r="C60" s="239"/>
      <c r="D60" s="240"/>
      <c r="E60" s="241"/>
      <c r="F60" s="242"/>
      <c r="G60" s="57"/>
      <c r="H60" s="58"/>
      <c r="L60" s="59"/>
      <c r="N60" s="59"/>
    </row>
    <row r="61" spans="1:14" s="7" customFormat="1" x14ac:dyDescent="0.3">
      <c r="A61" s="55"/>
      <c r="B61" s="60" t="s">
        <v>66</v>
      </c>
      <c r="C61" s="277" t="s">
        <v>16</v>
      </c>
      <c r="D61" s="278"/>
      <c r="E61" s="278"/>
      <c r="F61" s="279"/>
      <c r="G61" s="24"/>
      <c r="H61" s="61"/>
      <c r="L61" s="59"/>
      <c r="N61" s="59"/>
    </row>
    <row r="62" spans="1:14" s="7" customFormat="1" x14ac:dyDescent="0.3">
      <c r="A62" s="55"/>
      <c r="B62" s="62"/>
      <c r="C62" s="280"/>
      <c r="D62" s="281"/>
      <c r="E62" s="281"/>
      <c r="F62" s="282"/>
      <c r="G62" s="63"/>
      <c r="H62" s="64">
        <v>0</v>
      </c>
      <c r="J62" s="59"/>
      <c r="K62" s="113"/>
      <c r="L62" s="59"/>
      <c r="N62" s="59"/>
    </row>
    <row r="63" spans="1:14" s="7" customFormat="1" x14ac:dyDescent="0.3">
      <c r="A63" s="55"/>
      <c r="B63" s="62"/>
      <c r="C63" s="265"/>
      <c r="D63" s="266"/>
      <c r="E63" s="266"/>
      <c r="F63" s="267"/>
      <c r="G63" s="63"/>
      <c r="H63" s="64">
        <v>0</v>
      </c>
      <c r="K63" s="113"/>
      <c r="L63" s="59"/>
      <c r="N63" s="59"/>
    </row>
    <row r="64" spans="1:14" s="7" customFormat="1" x14ac:dyDescent="0.3">
      <c r="A64" s="55"/>
      <c r="B64" s="62"/>
      <c r="C64" s="265"/>
      <c r="D64" s="266"/>
      <c r="E64" s="266"/>
      <c r="F64" s="267"/>
      <c r="G64" s="63"/>
      <c r="H64" s="64">
        <v>0</v>
      </c>
      <c r="L64" s="59"/>
      <c r="N64" s="59"/>
    </row>
    <row r="65" spans="1:18" s="7" customFormat="1" x14ac:dyDescent="0.3">
      <c r="A65" s="55"/>
      <c r="B65" s="62"/>
      <c r="C65" s="265"/>
      <c r="D65" s="266"/>
      <c r="E65" s="266"/>
      <c r="F65" s="267"/>
      <c r="G65" s="63"/>
      <c r="H65" s="64">
        <v>0</v>
      </c>
      <c r="L65" s="59"/>
      <c r="N65" s="59"/>
    </row>
    <row r="66" spans="1:18" s="7" customFormat="1" x14ac:dyDescent="0.3">
      <c r="A66" s="55"/>
      <c r="B66" s="65"/>
      <c r="C66" s="265"/>
      <c r="D66" s="266"/>
      <c r="E66" s="266"/>
      <c r="F66" s="267"/>
      <c r="G66" s="28"/>
      <c r="H66" s="66">
        <v>0</v>
      </c>
      <c r="L66" s="59"/>
      <c r="N66" s="59"/>
    </row>
    <row r="67" spans="1:18" s="7" customFormat="1" x14ac:dyDescent="0.3">
      <c r="A67" s="55"/>
      <c r="B67" s="65"/>
      <c r="C67" s="265"/>
      <c r="D67" s="266"/>
      <c r="E67" s="266"/>
      <c r="F67" s="267"/>
      <c r="G67" s="28"/>
      <c r="H67" s="66">
        <v>0</v>
      </c>
      <c r="L67" s="59"/>
      <c r="N67" s="59"/>
    </row>
    <row r="68" spans="1:18" s="7" customFormat="1" ht="21" thickBot="1" x14ac:dyDescent="0.35">
      <c r="A68" s="55"/>
      <c r="B68" s="65"/>
      <c r="C68" s="265"/>
      <c r="D68" s="266"/>
      <c r="E68" s="266"/>
      <c r="F68" s="267"/>
      <c r="G68" s="28"/>
      <c r="H68" s="67">
        <v>0</v>
      </c>
      <c r="L68" s="59"/>
      <c r="N68" s="59"/>
    </row>
    <row r="69" spans="1:18" s="7" customFormat="1" x14ac:dyDescent="0.3">
      <c r="A69" s="55"/>
      <c r="B69" s="68" t="s">
        <v>67</v>
      </c>
      <c r="C69" s="265"/>
      <c r="D69" s="266"/>
      <c r="E69" s="266"/>
      <c r="F69" s="267"/>
      <c r="G69" s="28"/>
      <c r="H69" s="69">
        <f>SUM(H62:H68)</f>
        <v>0</v>
      </c>
      <c r="L69" s="59"/>
      <c r="N69" s="59"/>
    </row>
    <row r="70" spans="1:18" s="7" customFormat="1" ht="20.25" customHeight="1" x14ac:dyDescent="0.3">
      <c r="A70" s="55"/>
      <c r="B70" s="49" t="s">
        <v>68</v>
      </c>
      <c r="C70" s="274" t="s">
        <v>81</v>
      </c>
      <c r="D70" s="275"/>
      <c r="E70" s="275"/>
      <c r="F70" s="276"/>
      <c r="G70" s="28"/>
      <c r="H70" s="70">
        <f>+H69*0.1</f>
        <v>0</v>
      </c>
      <c r="K70" s="59"/>
      <c r="L70" s="59"/>
      <c r="N70" s="59"/>
    </row>
    <row r="71" spans="1:18" s="7" customFormat="1" x14ac:dyDescent="0.3">
      <c r="A71" s="55"/>
      <c r="B71" s="52" t="s">
        <v>69</v>
      </c>
      <c r="C71" s="235"/>
      <c r="D71" s="236"/>
      <c r="E71" s="237"/>
      <c r="F71" s="238"/>
      <c r="G71" s="53"/>
      <c r="H71" s="71">
        <f>+H69+H70</f>
        <v>0</v>
      </c>
      <c r="K71" s="262"/>
      <c r="L71" s="59"/>
      <c r="N71" s="59"/>
    </row>
    <row r="72" spans="1:18" x14ac:dyDescent="0.3">
      <c r="A72" s="55"/>
      <c r="B72" s="56"/>
      <c r="C72" s="239"/>
      <c r="D72" s="240"/>
      <c r="E72" s="241"/>
      <c r="F72" s="242"/>
      <c r="G72" s="57"/>
      <c r="H72" s="58"/>
      <c r="I72" s="7"/>
      <c r="J72" s="7"/>
    </row>
    <row r="73" spans="1:18" x14ac:dyDescent="0.3">
      <c r="A73" s="55"/>
      <c r="B73" s="56"/>
      <c r="C73" s="239"/>
      <c r="D73" s="240"/>
      <c r="E73" s="241"/>
      <c r="F73" s="242"/>
      <c r="G73" s="57"/>
      <c r="H73" s="72"/>
      <c r="I73" s="7"/>
      <c r="J73" s="7"/>
    </row>
    <row r="74" spans="1:18" s="7" customFormat="1" x14ac:dyDescent="0.3">
      <c r="A74" s="22"/>
      <c r="B74" s="60" t="s">
        <v>43</v>
      </c>
      <c r="C74" s="277" t="s">
        <v>16</v>
      </c>
      <c r="D74" s="278"/>
      <c r="E74" s="278"/>
      <c r="F74" s="279"/>
      <c r="G74" s="24"/>
      <c r="H74" s="61"/>
      <c r="I74" s="3"/>
      <c r="J74" s="3"/>
      <c r="K74" s="93"/>
      <c r="L74" s="55"/>
      <c r="M74" s="55"/>
      <c r="N74" s="55"/>
      <c r="O74" s="55"/>
      <c r="P74" s="55"/>
      <c r="Q74" s="55"/>
      <c r="R74" s="55"/>
    </row>
    <row r="75" spans="1:18" x14ac:dyDescent="0.3">
      <c r="A75" s="26"/>
      <c r="B75" s="263"/>
      <c r="C75" s="285"/>
      <c r="D75" s="286"/>
      <c r="E75" s="286"/>
      <c r="F75" s="287"/>
      <c r="G75" s="63"/>
      <c r="H75" s="64">
        <v>0</v>
      </c>
      <c r="J75" s="116"/>
      <c r="K75" s="55"/>
      <c r="L75" s="78"/>
      <c r="M75" s="55"/>
      <c r="N75" s="78"/>
      <c r="O75" s="55"/>
      <c r="P75" s="78"/>
      <c r="Q75" s="55"/>
      <c r="R75" s="55"/>
    </row>
    <row r="76" spans="1:18" x14ac:dyDescent="0.3">
      <c r="A76" s="26"/>
      <c r="B76" s="264"/>
      <c r="C76" s="319"/>
      <c r="D76" s="319"/>
      <c r="E76" s="319"/>
      <c r="F76" s="320"/>
      <c r="G76" s="63"/>
      <c r="H76" s="66"/>
      <c r="J76" s="6"/>
      <c r="K76" s="55"/>
      <c r="L76" s="78"/>
      <c r="M76" s="55"/>
      <c r="N76" s="78"/>
      <c r="O76" s="55"/>
      <c r="P76" s="78"/>
      <c r="Q76" s="55"/>
      <c r="R76" s="55"/>
    </row>
    <row r="77" spans="1:18" x14ac:dyDescent="0.3">
      <c r="A77" s="26"/>
      <c r="B77" s="264"/>
      <c r="C77" s="283"/>
      <c r="D77" s="283"/>
      <c r="E77" s="283"/>
      <c r="F77" s="284"/>
      <c r="G77" s="63"/>
      <c r="H77" s="66"/>
      <c r="J77" s="6"/>
      <c r="K77" s="55"/>
      <c r="L77" s="78"/>
      <c r="M77" s="55"/>
      <c r="N77" s="78"/>
      <c r="O77" s="55"/>
      <c r="P77" s="78"/>
      <c r="Q77" s="55"/>
      <c r="R77" s="55"/>
    </row>
    <row r="78" spans="1:18" x14ac:dyDescent="0.3">
      <c r="A78" s="26"/>
      <c r="B78" s="264"/>
      <c r="C78" s="283"/>
      <c r="D78" s="283"/>
      <c r="E78" s="283"/>
      <c r="F78" s="284"/>
      <c r="G78" s="63"/>
      <c r="H78" s="66"/>
      <c r="J78" s="6"/>
      <c r="K78" s="55"/>
      <c r="L78" s="78"/>
      <c r="M78" s="55"/>
      <c r="N78" s="78"/>
      <c r="O78" s="55"/>
      <c r="P78" s="78"/>
      <c r="Q78" s="55"/>
      <c r="R78" s="55"/>
    </row>
    <row r="79" spans="1:18" x14ac:dyDescent="0.3">
      <c r="A79" s="26"/>
      <c r="B79" s="264"/>
      <c r="C79" s="283"/>
      <c r="D79" s="283"/>
      <c r="E79" s="283"/>
      <c r="F79" s="284"/>
      <c r="G79" s="63"/>
      <c r="H79" s="66"/>
      <c r="J79" s="6"/>
      <c r="K79" s="55"/>
      <c r="L79" s="78"/>
      <c r="M79" s="55"/>
      <c r="N79" s="78"/>
      <c r="O79" s="55"/>
      <c r="P79" s="78"/>
      <c r="Q79" s="55"/>
      <c r="R79" s="55"/>
    </row>
    <row r="80" spans="1:18" x14ac:dyDescent="0.3">
      <c r="A80" s="26"/>
      <c r="B80" s="264"/>
      <c r="C80" s="293"/>
      <c r="D80" s="293"/>
      <c r="E80" s="293"/>
      <c r="F80" s="294"/>
      <c r="G80" s="63"/>
      <c r="H80" s="66"/>
      <c r="J80" s="6"/>
      <c r="K80" s="55"/>
      <c r="L80" s="78"/>
      <c r="M80" s="55"/>
      <c r="N80" s="78"/>
      <c r="O80" s="55"/>
      <c r="P80" s="78"/>
      <c r="Q80" s="55"/>
      <c r="R80" s="55"/>
    </row>
    <row r="81" spans="1:18" x14ac:dyDescent="0.3">
      <c r="A81" s="26"/>
      <c r="B81" s="121"/>
      <c r="C81" s="295"/>
      <c r="D81" s="295"/>
      <c r="E81" s="295"/>
      <c r="F81" s="296"/>
      <c r="G81" s="63"/>
      <c r="H81" s="64"/>
      <c r="J81" s="6"/>
      <c r="K81" s="55"/>
      <c r="L81" s="78"/>
      <c r="M81" s="55"/>
      <c r="N81" s="78"/>
      <c r="O81" s="55"/>
      <c r="P81" s="78"/>
      <c r="Q81" s="55"/>
      <c r="R81" s="55"/>
    </row>
    <row r="82" spans="1:18" x14ac:dyDescent="0.3">
      <c r="A82" s="26"/>
      <c r="B82" s="121"/>
      <c r="C82" s="291"/>
      <c r="D82" s="291"/>
      <c r="E82" s="291"/>
      <c r="F82" s="292"/>
      <c r="G82" s="63"/>
      <c r="H82" s="64"/>
      <c r="J82" s="6"/>
      <c r="K82" s="55"/>
      <c r="L82" s="78"/>
      <c r="M82" s="55"/>
      <c r="N82" s="78"/>
      <c r="O82" s="55"/>
      <c r="P82" s="78"/>
      <c r="Q82" s="55"/>
      <c r="R82" s="55"/>
    </row>
    <row r="83" spans="1:18" x14ac:dyDescent="0.3">
      <c r="A83" s="26"/>
      <c r="B83" s="121"/>
      <c r="C83" s="291"/>
      <c r="D83" s="291"/>
      <c r="E83" s="291"/>
      <c r="F83" s="292"/>
      <c r="G83" s="63"/>
      <c r="H83" s="64"/>
      <c r="J83" s="6"/>
      <c r="K83" s="55"/>
      <c r="L83" s="78"/>
      <c r="M83" s="55"/>
      <c r="N83" s="78"/>
      <c r="O83" s="55"/>
      <c r="P83" s="78"/>
      <c r="Q83" s="55"/>
      <c r="R83" s="55"/>
    </row>
    <row r="84" spans="1:18" x14ac:dyDescent="0.3">
      <c r="A84" s="16"/>
      <c r="B84" s="68" t="s">
        <v>44</v>
      </c>
      <c r="C84" s="265"/>
      <c r="D84" s="266"/>
      <c r="E84" s="266"/>
      <c r="F84" s="267"/>
      <c r="G84" s="28"/>
      <c r="H84" s="69">
        <f>SUM(H75:H83)</f>
        <v>0</v>
      </c>
      <c r="J84" s="116"/>
      <c r="K84" s="116"/>
      <c r="L84" s="73"/>
    </row>
    <row r="85" spans="1:18" ht="20.25" customHeight="1" x14ac:dyDescent="0.3">
      <c r="A85" s="55"/>
      <c r="B85" s="49" t="s">
        <v>45</v>
      </c>
      <c r="C85" s="274" t="s">
        <v>81</v>
      </c>
      <c r="D85" s="275"/>
      <c r="E85" s="275"/>
      <c r="F85" s="276"/>
      <c r="G85" s="28"/>
      <c r="H85" s="70">
        <f>+H84*0.1</f>
        <v>0</v>
      </c>
      <c r="I85" s="7"/>
      <c r="J85" s="114"/>
      <c r="K85" s="59"/>
      <c r="L85" s="78"/>
      <c r="O85" s="79"/>
    </row>
    <row r="86" spans="1:18" x14ac:dyDescent="0.3">
      <c r="A86" s="16"/>
      <c r="B86" s="52" t="s">
        <v>46</v>
      </c>
      <c r="C86" s="235"/>
      <c r="D86" s="236"/>
      <c r="E86" s="237"/>
      <c r="F86" s="238"/>
      <c r="G86" s="53"/>
      <c r="H86" s="71">
        <f>+H84+H85</f>
        <v>0</v>
      </c>
      <c r="J86" s="59"/>
      <c r="K86" s="6"/>
    </row>
    <row r="87" spans="1:18" x14ac:dyDescent="0.3">
      <c r="A87" s="16"/>
      <c r="B87" s="74"/>
      <c r="C87" s="243"/>
      <c r="D87" s="244"/>
      <c r="E87" s="245"/>
      <c r="F87" s="246"/>
      <c r="G87" s="75"/>
      <c r="H87" s="76"/>
      <c r="J87" s="114"/>
      <c r="K87" s="6"/>
    </row>
    <row r="88" spans="1:18" x14ac:dyDescent="0.3">
      <c r="A88" s="16"/>
      <c r="B88" s="60" t="s">
        <v>47</v>
      </c>
      <c r="C88" s="277" t="s">
        <v>16</v>
      </c>
      <c r="D88" s="278"/>
      <c r="E88" s="278"/>
      <c r="F88" s="279"/>
      <c r="G88" s="24"/>
      <c r="H88" s="61"/>
      <c r="J88" s="59"/>
      <c r="K88" s="82"/>
    </row>
    <row r="89" spans="1:18" x14ac:dyDescent="0.3">
      <c r="A89" s="16"/>
      <c r="B89" s="62"/>
      <c r="C89" s="297"/>
      <c r="D89" s="298"/>
      <c r="E89" s="298"/>
      <c r="F89" s="299"/>
      <c r="G89" s="63"/>
      <c r="H89" s="77">
        <v>0</v>
      </c>
      <c r="J89" s="6"/>
      <c r="K89" s="6"/>
    </row>
    <row r="90" spans="1:18" x14ac:dyDescent="0.3">
      <c r="A90" s="16"/>
      <c r="B90" s="62"/>
      <c r="C90" s="297"/>
      <c r="D90" s="298"/>
      <c r="E90" s="298"/>
      <c r="F90" s="299"/>
      <c r="G90" s="217"/>
      <c r="H90" s="77"/>
      <c r="I90" s="218"/>
      <c r="J90" s="6"/>
      <c r="K90" s="6"/>
    </row>
    <row r="91" spans="1:18" x14ac:dyDescent="0.3">
      <c r="A91" s="16"/>
      <c r="B91" s="62"/>
      <c r="C91" s="288"/>
      <c r="D91" s="289"/>
      <c r="E91" s="289"/>
      <c r="F91" s="290"/>
      <c r="G91" s="220"/>
      <c r="H91" s="77"/>
      <c r="I91" s="221"/>
      <c r="J91" s="6"/>
      <c r="K91" s="6"/>
    </row>
    <row r="92" spans="1:18" x14ac:dyDescent="0.3">
      <c r="A92" s="16"/>
      <c r="B92" s="62"/>
      <c r="C92" s="288"/>
      <c r="D92" s="289"/>
      <c r="E92" s="289"/>
      <c r="F92" s="290"/>
      <c r="G92" s="220"/>
      <c r="H92" s="77"/>
      <c r="I92" s="221"/>
      <c r="J92" s="6"/>
      <c r="K92" s="6"/>
    </row>
    <row r="93" spans="1:18" x14ac:dyDescent="0.3">
      <c r="A93" s="16"/>
      <c r="B93" s="62"/>
      <c r="C93" s="288"/>
      <c r="D93" s="289"/>
      <c r="E93" s="289"/>
      <c r="F93" s="290"/>
      <c r="G93" s="220"/>
      <c r="H93" s="77"/>
      <c r="I93" s="221"/>
      <c r="J93" s="59"/>
      <c r="K93" s="6"/>
      <c r="Q93" s="6"/>
    </row>
    <row r="94" spans="1:18" x14ac:dyDescent="0.3">
      <c r="A94" s="16"/>
      <c r="B94" s="62"/>
      <c r="C94" s="288"/>
      <c r="D94" s="289"/>
      <c r="E94" s="289"/>
      <c r="F94" s="290"/>
      <c r="G94" s="220"/>
      <c r="H94" s="77"/>
      <c r="I94" s="221"/>
      <c r="J94" s="59"/>
      <c r="K94" s="6"/>
    </row>
    <row r="95" spans="1:18" x14ac:dyDescent="0.3">
      <c r="A95" s="16"/>
      <c r="B95" s="62"/>
      <c r="C95" s="288"/>
      <c r="D95" s="289"/>
      <c r="E95" s="289"/>
      <c r="F95" s="290"/>
      <c r="G95" s="220"/>
      <c r="H95" s="77"/>
      <c r="I95" s="221"/>
      <c r="J95" s="59"/>
      <c r="K95" s="6"/>
    </row>
    <row r="96" spans="1:18" x14ac:dyDescent="0.3">
      <c r="A96" s="16"/>
      <c r="B96" s="62"/>
      <c r="C96" s="288"/>
      <c r="D96" s="289"/>
      <c r="E96" s="289"/>
      <c r="F96" s="290"/>
      <c r="G96" s="220"/>
      <c r="H96" s="77"/>
      <c r="I96" s="221"/>
      <c r="J96" s="6"/>
      <c r="K96" s="6"/>
    </row>
    <row r="97" spans="1:19" x14ac:dyDescent="0.3">
      <c r="A97" s="16"/>
      <c r="B97" s="62"/>
      <c r="C97" s="288"/>
      <c r="D97" s="289"/>
      <c r="E97" s="289"/>
      <c r="F97" s="290"/>
      <c r="G97" s="220"/>
      <c r="H97" s="77"/>
      <c r="I97" s="221"/>
      <c r="J97" s="6"/>
      <c r="K97" s="6"/>
    </row>
    <row r="98" spans="1:19" x14ac:dyDescent="0.3">
      <c r="A98" s="16"/>
      <c r="B98" s="62"/>
      <c r="C98" s="288"/>
      <c r="D98" s="289"/>
      <c r="E98" s="289"/>
      <c r="F98" s="290"/>
      <c r="G98" s="220"/>
      <c r="H98" s="77"/>
      <c r="I98" s="221"/>
      <c r="J98" s="6"/>
      <c r="K98" s="6"/>
    </row>
    <row r="99" spans="1:19" x14ac:dyDescent="0.3">
      <c r="A99" s="16"/>
      <c r="B99" s="68" t="s">
        <v>48</v>
      </c>
      <c r="C99" s="265"/>
      <c r="D99" s="266"/>
      <c r="E99" s="266"/>
      <c r="F99" s="267"/>
      <c r="G99" s="28"/>
      <c r="H99" s="48">
        <f>SUM(H89:H98)</f>
        <v>0</v>
      </c>
      <c r="J99" s="6"/>
      <c r="K99" s="6"/>
    </row>
    <row r="100" spans="1:19" ht="20.25" customHeight="1" x14ac:dyDescent="0.3">
      <c r="A100" s="16"/>
      <c r="B100" s="49" t="s">
        <v>49</v>
      </c>
      <c r="C100" s="274" t="s">
        <v>81</v>
      </c>
      <c r="D100" s="275"/>
      <c r="E100" s="275"/>
      <c r="F100" s="276"/>
      <c r="G100" s="50"/>
      <c r="H100" s="51">
        <f>+H99*0.1</f>
        <v>0</v>
      </c>
      <c r="J100" s="6"/>
    </row>
    <row r="101" spans="1:19" x14ac:dyDescent="0.3">
      <c r="A101" s="16"/>
      <c r="B101" s="52" t="s">
        <v>50</v>
      </c>
      <c r="C101" s="235"/>
      <c r="D101" s="236"/>
      <c r="E101" s="237"/>
      <c r="F101" s="238"/>
      <c r="G101" s="53"/>
      <c r="H101" s="71">
        <f>+H99+H100</f>
        <v>0</v>
      </c>
      <c r="J101" s="6"/>
      <c r="K101" s="6"/>
    </row>
    <row r="102" spans="1:19" x14ac:dyDescent="0.3">
      <c r="A102" s="16"/>
      <c r="B102" s="80"/>
      <c r="C102" s="247"/>
      <c r="D102" s="223"/>
      <c r="E102" s="248"/>
      <c r="F102" s="249"/>
      <c r="G102" s="81"/>
      <c r="H102" s="55"/>
      <c r="J102" s="6"/>
      <c r="K102" s="6"/>
    </row>
    <row r="103" spans="1:19" x14ac:dyDescent="0.3">
      <c r="A103" s="16"/>
      <c r="B103" s="60" t="s">
        <v>51</v>
      </c>
      <c r="C103" s="277" t="s">
        <v>16</v>
      </c>
      <c r="D103" s="278"/>
      <c r="E103" s="278"/>
      <c r="F103" s="279"/>
      <c r="G103" s="24"/>
      <c r="H103" s="61"/>
    </row>
    <row r="104" spans="1:19" ht="31.5" customHeight="1" x14ac:dyDescent="0.3">
      <c r="A104" s="16"/>
      <c r="B104" s="65"/>
      <c r="C104" s="300"/>
      <c r="D104" s="301"/>
      <c r="E104" s="301"/>
      <c r="F104" s="301"/>
      <c r="G104" s="28"/>
      <c r="H104" s="66">
        <v>0</v>
      </c>
      <c r="J104" s="78"/>
      <c r="K104" s="7"/>
      <c r="L104" s="59"/>
      <c r="M104" s="7"/>
      <c r="N104" s="209"/>
      <c r="O104" s="7"/>
      <c r="P104" s="120"/>
      <c r="Q104" s="120"/>
      <c r="R104" s="120"/>
      <c r="S104" s="7"/>
    </row>
    <row r="105" spans="1:19" x14ac:dyDescent="0.3">
      <c r="A105" s="16"/>
      <c r="B105" s="65"/>
      <c r="C105" s="265"/>
      <c r="D105" s="266"/>
      <c r="E105" s="266"/>
      <c r="F105" s="267"/>
      <c r="G105" s="28"/>
      <c r="H105" s="66"/>
      <c r="J105" s="59"/>
      <c r="K105" s="7"/>
      <c r="L105" s="59"/>
      <c r="M105" s="7"/>
      <c r="N105" s="209"/>
      <c r="O105" s="7"/>
      <c r="P105" s="120"/>
      <c r="Q105" s="120"/>
      <c r="R105" s="120"/>
      <c r="S105" s="7"/>
    </row>
    <row r="106" spans="1:19" x14ac:dyDescent="0.3">
      <c r="A106" s="16"/>
      <c r="B106" s="65"/>
      <c r="C106" s="265"/>
      <c r="D106" s="266"/>
      <c r="E106" s="266"/>
      <c r="F106" s="267"/>
      <c r="G106" s="28"/>
      <c r="H106" s="66"/>
      <c r="J106" s="59"/>
      <c r="K106" s="7"/>
      <c r="L106" s="59"/>
      <c r="M106" s="7"/>
      <c r="N106" s="209"/>
      <c r="O106" s="7"/>
      <c r="P106" s="120"/>
      <c r="Q106" s="120"/>
      <c r="R106" s="120"/>
      <c r="S106" s="7"/>
    </row>
    <row r="107" spans="1:19" ht="21" thickBot="1" x14ac:dyDescent="0.35">
      <c r="A107" s="16"/>
      <c r="B107" s="65"/>
      <c r="C107" s="265"/>
      <c r="D107" s="266"/>
      <c r="E107" s="266"/>
      <c r="F107" s="267"/>
      <c r="G107" s="28"/>
      <c r="H107" s="67">
        <v>0</v>
      </c>
      <c r="J107" s="59"/>
      <c r="K107" s="7"/>
      <c r="L107" s="59"/>
      <c r="M107" s="7"/>
      <c r="N107" s="209"/>
      <c r="O107" s="7"/>
      <c r="P107" s="120"/>
      <c r="Q107" s="120"/>
      <c r="R107" s="120"/>
      <c r="S107" s="120"/>
    </row>
    <row r="108" spans="1:19" x14ac:dyDescent="0.3">
      <c r="A108" s="16"/>
      <c r="B108" s="68" t="s">
        <v>52</v>
      </c>
      <c r="C108" s="265"/>
      <c r="D108" s="266"/>
      <c r="E108" s="266"/>
      <c r="F108" s="267"/>
      <c r="G108" s="28"/>
      <c r="H108" s="48">
        <f>SUM(H104:H107)</f>
        <v>0</v>
      </c>
      <c r="J108" s="7"/>
      <c r="K108" s="7"/>
      <c r="L108" s="7"/>
      <c r="M108" s="7"/>
      <c r="N108" s="209"/>
      <c r="O108" s="7"/>
      <c r="P108" s="120"/>
      <c r="Q108" s="120"/>
      <c r="R108" s="120"/>
      <c r="S108" s="7"/>
    </row>
    <row r="109" spans="1:19" ht="21" customHeight="1" thickBot="1" x14ac:dyDescent="0.35">
      <c r="A109" s="16"/>
      <c r="B109" s="49" t="s">
        <v>53</v>
      </c>
      <c r="C109" s="274" t="s">
        <v>81</v>
      </c>
      <c r="D109" s="275"/>
      <c r="E109" s="275"/>
      <c r="F109" s="276"/>
      <c r="G109" s="50"/>
      <c r="H109" s="51">
        <f>+H108*0.1</f>
        <v>0</v>
      </c>
      <c r="J109" s="6"/>
      <c r="K109" s="55"/>
      <c r="L109" s="7"/>
      <c r="M109" s="7"/>
      <c r="N109" s="209"/>
      <c r="O109" s="7"/>
      <c r="P109" s="120"/>
      <c r="Q109" s="120"/>
      <c r="R109" s="120"/>
      <c r="S109" s="7"/>
    </row>
    <row r="110" spans="1:19" x14ac:dyDescent="0.3">
      <c r="A110" s="26"/>
      <c r="B110" s="52" t="s">
        <v>54</v>
      </c>
      <c r="C110" s="235"/>
      <c r="D110" s="236"/>
      <c r="E110" s="237"/>
      <c r="F110" s="238"/>
      <c r="G110" s="53"/>
      <c r="H110" s="83">
        <f>+H108+H109</f>
        <v>0</v>
      </c>
      <c r="J110" s="6"/>
      <c r="K110" s="6"/>
      <c r="L110" s="3"/>
      <c r="N110" s="210"/>
      <c r="P110" s="119"/>
      <c r="Q110" s="119"/>
      <c r="R110" s="119"/>
    </row>
    <row r="111" spans="1:19" x14ac:dyDescent="0.3">
      <c r="A111" s="26"/>
      <c r="B111" s="80"/>
      <c r="C111" s="250"/>
      <c r="D111" s="251"/>
      <c r="E111" s="252"/>
      <c r="F111" s="253"/>
      <c r="G111" s="55"/>
      <c r="H111" s="55"/>
      <c r="L111" s="3"/>
      <c r="N111" s="210"/>
    </row>
    <row r="112" spans="1:19" x14ac:dyDescent="0.3">
      <c r="A112" s="26"/>
      <c r="B112" s="84" t="s">
        <v>55</v>
      </c>
      <c r="C112" s="271" t="s">
        <v>16</v>
      </c>
      <c r="D112" s="272"/>
      <c r="E112" s="272"/>
      <c r="F112" s="273"/>
      <c r="G112" s="53"/>
      <c r="H112" s="85"/>
      <c r="L112" s="3"/>
      <c r="N112" s="210"/>
    </row>
    <row r="113" spans="1:14" x14ac:dyDescent="0.3">
      <c r="A113" s="26"/>
      <c r="B113" s="65"/>
      <c r="C113" s="265"/>
      <c r="D113" s="266"/>
      <c r="E113" s="266"/>
      <c r="F113" s="267"/>
      <c r="G113" s="63"/>
      <c r="H113" s="86">
        <v>0</v>
      </c>
      <c r="K113" s="82"/>
      <c r="N113" s="210"/>
    </row>
    <row r="114" spans="1:14" x14ac:dyDescent="0.3">
      <c r="A114" s="26"/>
      <c r="B114" s="65"/>
      <c r="C114" s="268"/>
      <c r="D114" s="269"/>
      <c r="E114" s="269"/>
      <c r="F114" s="270"/>
      <c r="G114" s="63"/>
      <c r="H114" s="87"/>
      <c r="N114" s="210"/>
    </row>
    <row r="115" spans="1:14" x14ac:dyDescent="0.3">
      <c r="A115" s="26"/>
      <c r="B115" s="65"/>
      <c r="C115" s="265"/>
      <c r="D115" s="266"/>
      <c r="E115" s="266"/>
      <c r="F115" s="267"/>
      <c r="G115" s="28"/>
      <c r="H115" s="66"/>
      <c r="N115" s="210"/>
    </row>
    <row r="116" spans="1:14" x14ac:dyDescent="0.3">
      <c r="A116" s="26"/>
      <c r="B116" s="65"/>
      <c r="C116" s="265"/>
      <c r="D116" s="266"/>
      <c r="E116" s="266"/>
      <c r="F116" s="267"/>
      <c r="G116" s="28"/>
      <c r="H116" s="66"/>
      <c r="K116" s="6"/>
      <c r="N116" s="210"/>
    </row>
    <row r="117" spans="1:14" x14ac:dyDescent="0.3">
      <c r="A117" s="26"/>
      <c r="B117" s="65"/>
      <c r="C117" s="268"/>
      <c r="D117" s="269"/>
      <c r="E117" s="269"/>
      <c r="F117" s="270"/>
      <c r="G117" s="28"/>
      <c r="H117" s="66"/>
      <c r="J117" s="99"/>
      <c r="N117" s="210"/>
    </row>
    <row r="118" spans="1:14" x14ac:dyDescent="0.3">
      <c r="A118" s="26"/>
      <c r="B118" s="65"/>
      <c r="C118" s="268"/>
      <c r="D118" s="269"/>
      <c r="E118" s="269"/>
      <c r="F118" s="270"/>
      <c r="G118" s="28"/>
      <c r="H118" s="66"/>
      <c r="J118" s="99"/>
      <c r="N118" s="210"/>
    </row>
    <row r="119" spans="1:14" ht="104.45" customHeight="1" x14ac:dyDescent="0.3">
      <c r="A119" s="26"/>
      <c r="B119" s="65"/>
      <c r="C119" s="268"/>
      <c r="D119" s="269"/>
      <c r="E119" s="269"/>
      <c r="F119" s="270"/>
      <c r="G119" s="28"/>
      <c r="H119" s="66"/>
      <c r="J119" s="99"/>
      <c r="N119" s="210"/>
    </row>
    <row r="120" spans="1:14" x14ac:dyDescent="0.3">
      <c r="A120" s="26"/>
      <c r="B120" s="65"/>
      <c r="C120" s="268"/>
      <c r="D120" s="269"/>
      <c r="E120" s="269"/>
      <c r="F120" s="270"/>
      <c r="G120" s="28"/>
      <c r="H120" s="66"/>
      <c r="J120" s="99"/>
      <c r="N120" s="210"/>
    </row>
    <row r="121" spans="1:14" x14ac:dyDescent="0.3">
      <c r="A121" s="26"/>
      <c r="B121" s="65"/>
      <c r="C121" s="265"/>
      <c r="D121" s="266"/>
      <c r="E121" s="266"/>
      <c r="F121" s="267"/>
      <c r="G121" s="28"/>
      <c r="H121" s="66"/>
      <c r="J121" s="99"/>
      <c r="N121" s="210"/>
    </row>
    <row r="122" spans="1:14" x14ac:dyDescent="0.3">
      <c r="A122" s="26"/>
      <c r="B122" s="65"/>
      <c r="C122" s="265"/>
      <c r="D122" s="266"/>
      <c r="E122" s="266"/>
      <c r="F122" s="267"/>
      <c r="G122" s="28"/>
      <c r="H122" s="66"/>
      <c r="N122" s="210"/>
    </row>
    <row r="123" spans="1:14" x14ac:dyDescent="0.3">
      <c r="A123" s="26"/>
      <c r="B123" s="65"/>
      <c r="C123" s="265"/>
      <c r="D123" s="266"/>
      <c r="E123" s="266"/>
      <c r="F123" s="267"/>
      <c r="G123" s="28"/>
      <c r="H123" s="66"/>
      <c r="K123" s="82"/>
      <c r="N123" s="210"/>
    </row>
    <row r="124" spans="1:14" x14ac:dyDescent="0.3">
      <c r="A124" s="16"/>
      <c r="B124" s="88" t="s">
        <v>56</v>
      </c>
      <c r="C124" s="265"/>
      <c r="D124" s="266"/>
      <c r="E124" s="266"/>
      <c r="F124" s="267"/>
      <c r="G124" s="50"/>
      <c r="H124" s="89">
        <f>SUM(H112:H123)</f>
        <v>0</v>
      </c>
      <c r="K124" s="100"/>
      <c r="N124" s="210"/>
    </row>
    <row r="125" spans="1:14" ht="20.25" customHeight="1" x14ac:dyDescent="0.3">
      <c r="A125" s="16"/>
      <c r="B125" s="49" t="s">
        <v>57</v>
      </c>
      <c r="C125" s="274" t="s">
        <v>81</v>
      </c>
      <c r="D125" s="275"/>
      <c r="E125" s="275"/>
      <c r="F125" s="276"/>
      <c r="G125" s="50"/>
      <c r="H125" s="51">
        <f>+H124*0.1</f>
        <v>0</v>
      </c>
      <c r="J125" s="6"/>
      <c r="N125" s="210"/>
    </row>
    <row r="126" spans="1:14" x14ac:dyDescent="0.3">
      <c r="A126" s="16"/>
      <c r="B126" s="52" t="s">
        <v>58</v>
      </c>
      <c r="C126" s="235"/>
      <c r="D126" s="236"/>
      <c r="E126" s="237"/>
      <c r="F126" s="238"/>
      <c r="G126" s="53"/>
      <c r="H126" s="54">
        <f>+H124+H125</f>
        <v>0</v>
      </c>
      <c r="J126" s="6"/>
      <c r="N126" s="210"/>
    </row>
    <row r="127" spans="1:14" ht="21" thickBot="1" x14ac:dyDescent="0.35">
      <c r="A127" s="55"/>
      <c r="B127" s="2"/>
      <c r="C127" s="247"/>
      <c r="D127" s="223"/>
      <c r="E127" s="248"/>
      <c r="F127" s="249"/>
      <c r="G127" s="81"/>
      <c r="H127" s="2"/>
      <c r="I127" s="7"/>
      <c r="K127" s="6"/>
      <c r="N127" s="210"/>
    </row>
    <row r="128" spans="1:14" ht="21" thickBot="1" x14ac:dyDescent="0.35">
      <c r="B128" s="90" t="s">
        <v>59</v>
      </c>
      <c r="C128" s="254"/>
      <c r="D128" s="255"/>
      <c r="E128" s="254"/>
      <c r="F128" s="256"/>
      <c r="G128" s="91"/>
      <c r="H128" s="92">
        <f>+H59+H71+H86+H101+H110+H126</f>
        <v>0</v>
      </c>
      <c r="J128" s="6"/>
      <c r="N128" s="210"/>
    </row>
    <row r="129" spans="1:16" x14ac:dyDescent="0.3">
      <c r="B129" s="93"/>
      <c r="C129" s="257"/>
      <c r="D129" s="257"/>
      <c r="E129" s="257"/>
      <c r="F129" s="257"/>
      <c r="G129" s="78"/>
      <c r="H129" s="76"/>
      <c r="J129" s="59"/>
    </row>
    <row r="130" spans="1:16" x14ac:dyDescent="0.3">
      <c r="A130" s="16"/>
      <c r="B130" s="94" t="s">
        <v>60</v>
      </c>
      <c r="C130" s="258"/>
      <c r="D130" s="258"/>
      <c r="E130" s="258"/>
      <c r="F130" s="258"/>
      <c r="G130" s="94"/>
      <c r="H130" s="95">
        <f>+H12-H128</f>
        <v>0</v>
      </c>
      <c r="J130" s="6"/>
    </row>
    <row r="131" spans="1:16" x14ac:dyDescent="0.3">
      <c r="A131" s="98"/>
      <c r="B131" s="94" t="s">
        <v>61</v>
      </c>
      <c r="C131" s="258"/>
      <c r="D131" s="258"/>
      <c r="E131" s="258"/>
      <c r="F131" s="258"/>
      <c r="G131" s="94"/>
      <c r="H131" s="96"/>
      <c r="I131" s="99"/>
      <c r="J131" s="6"/>
    </row>
    <row r="132" spans="1:16" x14ac:dyDescent="0.3">
      <c r="A132" s="101"/>
      <c r="B132" s="97"/>
      <c r="C132" s="259"/>
      <c r="D132" s="259"/>
      <c r="E132" s="259"/>
      <c r="F132" s="259"/>
      <c r="G132" s="78"/>
      <c r="H132" s="76"/>
      <c r="P132" s="6"/>
    </row>
    <row r="133" spans="1:16" s="104" customFormat="1" x14ac:dyDescent="0.3">
      <c r="A133" s="102"/>
      <c r="B133" s="103" t="s">
        <v>82</v>
      </c>
      <c r="C133" s="260"/>
      <c r="D133" s="260"/>
      <c r="E133" s="260"/>
      <c r="F133" s="260"/>
      <c r="H133" s="105"/>
      <c r="K133" s="107"/>
      <c r="L133" s="107"/>
      <c r="N133" s="108"/>
    </row>
    <row r="134" spans="1:16" s="104" customFormat="1" x14ac:dyDescent="0.3">
      <c r="A134" s="102"/>
      <c r="B134" s="106" t="str">
        <f>+B58</f>
        <v>Remaining Design Contingency</v>
      </c>
      <c r="C134" s="260"/>
      <c r="D134" s="260"/>
      <c r="E134" s="260"/>
      <c r="F134" s="260"/>
      <c r="H134" s="105">
        <f>+H58</f>
        <v>0</v>
      </c>
      <c r="K134" s="107"/>
      <c r="L134" s="107"/>
      <c r="N134" s="108"/>
    </row>
    <row r="135" spans="1:16" s="104" customFormat="1" x14ac:dyDescent="0.3">
      <c r="A135" s="102"/>
      <c r="B135" s="106" t="str">
        <f>+B70</f>
        <v>Remaining Moving Cost Contingency</v>
      </c>
      <c r="C135" s="260"/>
      <c r="D135" s="260"/>
      <c r="E135" s="260"/>
      <c r="F135" s="260"/>
      <c r="H135" s="105">
        <f>+H70</f>
        <v>0</v>
      </c>
      <c r="K135" s="107"/>
      <c r="L135" s="107"/>
      <c r="N135" s="108"/>
    </row>
    <row r="136" spans="1:16" s="104" customFormat="1" x14ac:dyDescent="0.3">
      <c r="A136" s="102"/>
      <c r="B136" s="106" t="str">
        <f>+B85</f>
        <v>Remaining Construction Contingency</v>
      </c>
      <c r="C136" s="260"/>
      <c r="D136" s="260"/>
      <c r="E136" s="260"/>
      <c r="F136" s="260"/>
      <c r="H136" s="105">
        <f>+H85</f>
        <v>0</v>
      </c>
      <c r="J136" s="108"/>
      <c r="K136" s="112"/>
      <c r="L136" s="107"/>
      <c r="N136" s="108"/>
    </row>
    <row r="137" spans="1:16" x14ac:dyDescent="0.3">
      <c r="A137" s="102"/>
      <c r="B137" s="106" t="str">
        <f>+B100</f>
        <v>Remaining IT Contingency</v>
      </c>
      <c r="C137" s="260"/>
      <c r="D137" s="260"/>
      <c r="E137" s="260"/>
      <c r="F137" s="260"/>
      <c r="G137" s="104"/>
      <c r="H137" s="105">
        <f>+H100</f>
        <v>0</v>
      </c>
      <c r="I137" s="104"/>
      <c r="J137" s="104"/>
      <c r="K137" s="112"/>
      <c r="L137" s="112"/>
      <c r="N137" s="3"/>
    </row>
    <row r="138" spans="1:16" x14ac:dyDescent="0.3">
      <c r="A138" s="102"/>
      <c r="B138" s="106" t="str">
        <f>+B109</f>
        <v>Remaining FF&amp;E Contingency</v>
      </c>
      <c r="C138" s="260"/>
      <c r="D138" s="260"/>
      <c r="E138" s="260"/>
      <c r="F138" s="260"/>
      <c r="G138" s="104"/>
      <c r="H138" s="105">
        <f>+H109</f>
        <v>0</v>
      </c>
      <c r="I138" s="104"/>
      <c r="J138" s="104"/>
      <c r="K138" s="112"/>
      <c r="L138" s="112"/>
      <c r="N138" s="3"/>
    </row>
    <row r="139" spans="1:16" x14ac:dyDescent="0.3">
      <c r="A139" s="102"/>
      <c r="B139" s="106" t="str">
        <f>+B125</f>
        <v>Remaining Other/Direct Purchases  Contingency</v>
      </c>
      <c r="C139" s="260"/>
      <c r="D139" s="260"/>
      <c r="E139" s="260"/>
      <c r="F139" s="260"/>
      <c r="G139" s="104"/>
      <c r="H139" s="105">
        <f>+H125</f>
        <v>0</v>
      </c>
      <c r="I139" s="104"/>
      <c r="J139" s="104"/>
      <c r="K139" s="112"/>
      <c r="L139" s="112"/>
    </row>
    <row r="140" spans="1:16" x14ac:dyDescent="0.3">
      <c r="A140" s="102"/>
      <c r="B140" s="109" t="s">
        <v>62</v>
      </c>
      <c r="C140" s="260"/>
      <c r="D140" s="260"/>
      <c r="E140" s="260"/>
      <c r="F140" s="260"/>
      <c r="G140" s="104"/>
      <c r="H140" s="110">
        <f>SUM(H134:H139)</f>
        <v>0</v>
      </c>
      <c r="I140" s="104"/>
      <c r="J140" s="104"/>
      <c r="K140" s="112"/>
      <c r="L140" s="112"/>
      <c r="N140" s="3"/>
    </row>
    <row r="141" spans="1:16" x14ac:dyDescent="0.3">
      <c r="A141" s="102"/>
      <c r="B141" s="106"/>
      <c r="C141" s="260"/>
      <c r="D141" s="260"/>
      <c r="E141" s="260"/>
      <c r="F141" s="260"/>
      <c r="G141" s="104"/>
      <c r="H141" s="105"/>
      <c r="I141" s="104"/>
      <c r="K141" s="112"/>
      <c r="L141" s="112"/>
      <c r="N141" s="3"/>
    </row>
    <row r="142" spans="1:16" x14ac:dyDescent="0.3">
      <c r="A142" s="111"/>
      <c r="B142" s="103"/>
      <c r="C142" s="260"/>
      <c r="D142" s="260"/>
      <c r="E142" s="260"/>
      <c r="F142" s="260"/>
      <c r="G142" s="104"/>
      <c r="H142" s="105"/>
      <c r="J142" s="6"/>
      <c r="K142" s="113"/>
      <c r="L142" s="112"/>
      <c r="N142" s="3"/>
    </row>
    <row r="144" spans="1:16" x14ac:dyDescent="0.3">
      <c r="A144" s="101"/>
    </row>
    <row r="147" spans="10:10" x14ac:dyDescent="0.3">
      <c r="J147" s="6"/>
    </row>
    <row r="149" spans="10:10" x14ac:dyDescent="0.3">
      <c r="J149" s="6"/>
    </row>
  </sheetData>
  <sortState xmlns:xlrd2="http://schemas.microsoft.com/office/spreadsheetml/2017/richdata2" ref="A87:S98">
    <sortCondition ref="C87:C98"/>
  </sortState>
  <mergeCells count="112">
    <mergeCell ref="C36:F36"/>
    <mergeCell ref="C37:F37"/>
    <mergeCell ref="C39:F39"/>
    <mergeCell ref="C34:F34"/>
    <mergeCell ref="C44:F44"/>
    <mergeCell ref="C45:F45"/>
    <mergeCell ref="C66:F66"/>
    <mergeCell ref="C76:F76"/>
    <mergeCell ref="C56:F56"/>
    <mergeCell ref="C70:F70"/>
    <mergeCell ref="C43:F43"/>
    <mergeCell ref="C54:F54"/>
    <mergeCell ref="C50:F50"/>
    <mergeCell ref="C57:F57"/>
    <mergeCell ref="C63:F63"/>
    <mergeCell ref="C64:F64"/>
    <mergeCell ref="C46:F46"/>
    <mergeCell ref="C47:F47"/>
    <mergeCell ref="C49:F49"/>
    <mergeCell ref="C52:F52"/>
    <mergeCell ref="C48:F48"/>
    <mergeCell ref="C69:F69"/>
    <mergeCell ref="C51:F51"/>
    <mergeCell ref="C55:F55"/>
    <mergeCell ref="K1:Q1"/>
    <mergeCell ref="A8:H8"/>
    <mergeCell ref="E11:F11"/>
    <mergeCell ref="C15:F15"/>
    <mergeCell ref="A3:B3"/>
    <mergeCell ref="A4:B4"/>
    <mergeCell ref="A6:B6"/>
    <mergeCell ref="K3:P9"/>
    <mergeCell ref="C16:F16"/>
    <mergeCell ref="A5:B5"/>
    <mergeCell ref="D2:E2"/>
    <mergeCell ref="D3:E3"/>
    <mergeCell ref="D4:E4"/>
    <mergeCell ref="D5:E5"/>
    <mergeCell ref="C17:F17"/>
    <mergeCell ref="C23:F23"/>
    <mergeCell ref="C24:F24"/>
    <mergeCell ref="C22:F22"/>
    <mergeCell ref="C21:F21"/>
    <mergeCell ref="C25:F25"/>
    <mergeCell ref="C65:F65"/>
    <mergeCell ref="C68:F68"/>
    <mergeCell ref="C18:F18"/>
    <mergeCell ref="C19:F19"/>
    <mergeCell ref="C40:F40"/>
    <mergeCell ref="C30:F30"/>
    <mergeCell ref="C28:F28"/>
    <mergeCell ref="C20:F20"/>
    <mergeCell ref="C29:F29"/>
    <mergeCell ref="C27:F27"/>
    <mergeCell ref="C26:F26"/>
    <mergeCell ref="C41:F41"/>
    <mergeCell ref="C42:F42"/>
    <mergeCell ref="C31:F31"/>
    <mergeCell ref="C32:F32"/>
    <mergeCell ref="C35:F35"/>
    <mergeCell ref="C38:F38"/>
    <mergeCell ref="C33:F33"/>
    <mergeCell ref="C96:F96"/>
    <mergeCell ref="C97:F97"/>
    <mergeCell ref="C98:F98"/>
    <mergeCell ref="C99:F99"/>
    <mergeCell ref="C67:F67"/>
    <mergeCell ref="C88:F88"/>
    <mergeCell ref="C100:F100"/>
    <mergeCell ref="C125:F125"/>
    <mergeCell ref="C83:F83"/>
    <mergeCell ref="C78:F78"/>
    <mergeCell ref="C82:F82"/>
    <mergeCell ref="C80:F80"/>
    <mergeCell ref="C81:F81"/>
    <mergeCell ref="C103:F103"/>
    <mergeCell ref="C92:F92"/>
    <mergeCell ref="C89:F89"/>
    <mergeCell ref="C93:F93"/>
    <mergeCell ref="C84:F84"/>
    <mergeCell ref="C91:F91"/>
    <mergeCell ref="C95:F95"/>
    <mergeCell ref="C94:F94"/>
    <mergeCell ref="C90:F90"/>
    <mergeCell ref="C104:F104"/>
    <mergeCell ref="C107:F107"/>
    <mergeCell ref="C61:F61"/>
    <mergeCell ref="C62:F62"/>
    <mergeCell ref="C53:F53"/>
    <mergeCell ref="C77:F77"/>
    <mergeCell ref="C58:F58"/>
    <mergeCell ref="C74:F74"/>
    <mergeCell ref="C79:F79"/>
    <mergeCell ref="C75:F75"/>
    <mergeCell ref="C85:F85"/>
    <mergeCell ref="C106:F106"/>
    <mergeCell ref="C105:F105"/>
    <mergeCell ref="C124:F124"/>
    <mergeCell ref="C119:F119"/>
    <mergeCell ref="C118:F118"/>
    <mergeCell ref="C117:F117"/>
    <mergeCell ref="C116:F116"/>
    <mergeCell ref="C121:F121"/>
    <mergeCell ref="C122:F122"/>
    <mergeCell ref="C120:F120"/>
    <mergeCell ref="C108:F108"/>
    <mergeCell ref="C112:F112"/>
    <mergeCell ref="C113:F113"/>
    <mergeCell ref="C114:F114"/>
    <mergeCell ref="C115:F115"/>
    <mergeCell ref="C109:F109"/>
    <mergeCell ref="C123:F123"/>
  </mergeCells>
  <pageMargins left="0.31" right="0.2" top="0.36" bottom="0.42" header="0" footer="0.19"/>
  <pageSetup paperSize="3" scale="60" orientation="landscape" r:id="rId1"/>
  <headerFooter alignWithMargins="0">
    <oddFooter>&amp;LPrint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zoomScale="130" zoomScaleNormal="130" zoomScaleSheetLayoutView="80" workbookViewId="0">
      <selection activeCell="F7" sqref="F7"/>
    </sheetView>
  </sheetViews>
  <sheetFormatPr defaultColWidth="8.85546875" defaultRowHeight="12.75" x14ac:dyDescent="0.2"/>
  <cols>
    <col min="1" max="1" width="5.42578125" style="130" customWidth="1"/>
    <col min="2" max="2" width="46.85546875" style="130" customWidth="1"/>
    <col min="3" max="3" width="7" style="130" customWidth="1"/>
    <col min="4" max="4" width="26.85546875" style="130" bestFit="1" customWidth="1"/>
    <col min="5" max="5" width="12.85546875" style="130" customWidth="1"/>
    <col min="6" max="6" width="29.42578125" style="130" customWidth="1"/>
    <col min="7" max="7" width="1.140625" style="130" customWidth="1"/>
    <col min="8" max="8" width="36.140625" style="130" customWidth="1"/>
    <col min="9" max="9" width="1.42578125" style="130" customWidth="1"/>
    <col min="10" max="10" width="33.85546875" style="130" bestFit="1" customWidth="1"/>
    <col min="11" max="16384" width="8.85546875" style="130"/>
  </cols>
  <sheetData>
    <row r="1" spans="1:10" x14ac:dyDescent="0.2">
      <c r="A1" s="128" t="s">
        <v>0</v>
      </c>
      <c r="B1" s="129"/>
      <c r="C1" s="129"/>
      <c r="D1" s="129"/>
      <c r="E1" s="129"/>
      <c r="F1" s="129"/>
      <c r="G1" s="129"/>
      <c r="H1" s="129"/>
    </row>
    <row r="2" spans="1:10" x14ac:dyDescent="0.2">
      <c r="A2" s="131" t="s">
        <v>64</v>
      </c>
      <c r="D2" s="324" t="s">
        <v>2</v>
      </c>
      <c r="E2" s="324"/>
      <c r="H2" s="132"/>
    </row>
    <row r="3" spans="1:10" ht="22.9" customHeight="1" x14ac:dyDescent="0.2">
      <c r="A3" s="325">
        <f>+'B210'!A3:B3</f>
        <v>0</v>
      </c>
      <c r="B3" s="325"/>
      <c r="C3" s="133"/>
      <c r="D3" s="325" t="s">
        <v>3</v>
      </c>
      <c r="E3" s="325"/>
      <c r="F3" s="134">
        <f>+'B210'!F3</f>
        <v>0</v>
      </c>
      <c r="G3" s="133"/>
      <c r="H3" s="135"/>
    </row>
    <row r="4" spans="1:10" x14ac:dyDescent="0.2">
      <c r="A4" s="325"/>
      <c r="B4" s="325"/>
      <c r="C4" s="133"/>
      <c r="D4" s="325" t="s">
        <v>75</v>
      </c>
      <c r="E4" s="325"/>
      <c r="F4" s="134">
        <f>+'B210'!F4</f>
        <v>0</v>
      </c>
      <c r="G4" s="133"/>
      <c r="H4" s="133"/>
    </row>
    <row r="5" spans="1:10" x14ac:dyDescent="0.2">
      <c r="A5" s="134" t="s">
        <v>4</v>
      </c>
      <c r="B5" s="134"/>
      <c r="C5" s="134"/>
      <c r="D5" s="325" t="s">
        <v>83</v>
      </c>
      <c r="E5" s="325"/>
      <c r="F5" s="134">
        <f>+'B210'!F5</f>
        <v>0</v>
      </c>
      <c r="G5" s="134"/>
      <c r="H5" s="133"/>
    </row>
    <row r="6" spans="1:10" x14ac:dyDescent="0.2">
      <c r="A6" s="325" t="str">
        <f>+'[1]B210 '!A6:B6</f>
        <v xml:space="preserve">Student Life </v>
      </c>
      <c r="B6" s="325"/>
      <c r="C6" s="133"/>
      <c r="D6" s="325" t="s">
        <v>5</v>
      </c>
      <c r="E6" s="325"/>
      <c r="F6" s="136">
        <f>+'B210'!F6</f>
        <v>0</v>
      </c>
      <c r="G6" s="133"/>
      <c r="H6" s="133"/>
    </row>
    <row r="7" spans="1:10" x14ac:dyDescent="0.2">
      <c r="A7" s="137"/>
      <c r="B7" s="133"/>
      <c r="C7" s="133"/>
      <c r="D7" s="134"/>
      <c r="E7" s="133"/>
      <c r="F7" s="138"/>
      <c r="G7" s="133"/>
      <c r="H7" s="133"/>
    </row>
    <row r="8" spans="1:10" x14ac:dyDescent="0.2">
      <c r="A8" s="326" t="s">
        <v>70</v>
      </c>
      <c r="B8" s="327"/>
      <c r="C8" s="327"/>
      <c r="D8" s="327"/>
      <c r="E8" s="327"/>
      <c r="F8" s="327"/>
      <c r="G8" s="327"/>
      <c r="H8" s="327"/>
      <c r="I8" s="327"/>
      <c r="J8" s="328"/>
    </row>
    <row r="10" spans="1:10" x14ac:dyDescent="0.2">
      <c r="A10" s="329" t="s">
        <v>7</v>
      </c>
      <c r="B10" s="330"/>
      <c r="C10" s="330"/>
      <c r="D10" s="330"/>
      <c r="E10" s="330"/>
      <c r="F10" s="330"/>
      <c r="G10" s="324"/>
      <c r="H10" s="330"/>
      <c r="I10" s="330"/>
      <c r="J10" s="331"/>
    </row>
    <row r="11" spans="1:10" x14ac:dyDescent="0.2">
      <c r="F11" s="139" t="s">
        <v>8</v>
      </c>
      <c r="G11" s="140"/>
      <c r="H11" s="141" t="s">
        <v>9</v>
      </c>
      <c r="I11" s="142"/>
      <c r="J11" s="143" t="s">
        <v>10</v>
      </c>
    </row>
    <row r="12" spans="1:10" ht="13.5" thickBot="1" x14ac:dyDescent="0.25">
      <c r="A12" s="132"/>
      <c r="B12" s="144" t="s">
        <v>12</v>
      </c>
      <c r="C12" s="144"/>
      <c r="D12" s="144"/>
      <c r="E12" s="145"/>
      <c r="F12" s="146">
        <f>+'B210'!F12</f>
        <v>0</v>
      </c>
      <c r="G12" s="140"/>
      <c r="H12" s="147">
        <f>+'B210'!H12</f>
        <v>0</v>
      </c>
      <c r="I12" s="142"/>
      <c r="J12" s="148">
        <f>+F12-H12</f>
        <v>0</v>
      </c>
    </row>
    <row r="13" spans="1:10" x14ac:dyDescent="0.2">
      <c r="A13" s="132"/>
      <c r="B13" s="149"/>
      <c r="G13" s="132"/>
      <c r="H13" s="132"/>
    </row>
    <row r="14" spans="1:10" ht="13.5" thickBot="1" x14ac:dyDescent="0.25">
      <c r="A14" s="132"/>
      <c r="B14" s="132"/>
      <c r="G14" s="144"/>
      <c r="H14" s="129"/>
    </row>
    <row r="15" spans="1:10" x14ac:dyDescent="0.2">
      <c r="A15" s="132"/>
      <c r="B15" s="132"/>
      <c r="F15" s="150" t="s">
        <v>71</v>
      </c>
      <c r="G15" s="151"/>
      <c r="H15" s="150" t="s">
        <v>72</v>
      </c>
      <c r="J15" s="150" t="s">
        <v>76</v>
      </c>
    </row>
    <row r="16" spans="1:10" s="133" customFormat="1" x14ac:dyDescent="0.2">
      <c r="A16" s="135"/>
      <c r="B16" s="152" t="s">
        <v>14</v>
      </c>
      <c r="C16" s="153"/>
      <c r="D16" s="154"/>
      <c r="E16" s="155"/>
      <c r="F16" s="156">
        <f>+'B210'!H57</f>
        <v>0</v>
      </c>
      <c r="G16" s="157"/>
      <c r="H16" s="158">
        <f>+'B210'!H58</f>
        <v>0</v>
      </c>
      <c r="I16" s="133" t="s">
        <v>42</v>
      </c>
      <c r="J16" s="159">
        <f>+F16+H16</f>
        <v>0</v>
      </c>
    </row>
    <row r="17" spans="1:14" x14ac:dyDescent="0.2">
      <c r="A17" s="135"/>
      <c r="B17" s="160"/>
      <c r="C17" s="161"/>
      <c r="D17" s="162"/>
      <c r="E17" s="163"/>
      <c r="F17" s="164"/>
      <c r="G17" s="165"/>
      <c r="H17" s="166"/>
      <c r="I17" s="133"/>
      <c r="J17" s="167"/>
    </row>
    <row r="18" spans="1:14" x14ac:dyDescent="0.2">
      <c r="A18" s="135"/>
      <c r="B18" s="168" t="s">
        <v>66</v>
      </c>
      <c r="C18" s="169"/>
      <c r="D18" s="170"/>
      <c r="E18" s="171"/>
      <c r="F18" s="172">
        <f>+'B210'!H69</f>
        <v>0</v>
      </c>
      <c r="G18" s="165"/>
      <c r="H18" s="159">
        <f>+'B210'!H70</f>
        <v>0</v>
      </c>
      <c r="I18" s="133"/>
      <c r="J18" s="159">
        <f>+F18+H18</f>
        <v>0</v>
      </c>
    </row>
    <row r="19" spans="1:14" x14ac:dyDescent="0.2">
      <c r="A19" s="135"/>
      <c r="B19" s="168"/>
      <c r="C19" s="169"/>
      <c r="D19" s="170"/>
      <c r="E19" s="171"/>
      <c r="F19" s="164"/>
      <c r="G19" s="165"/>
      <c r="H19" s="173"/>
      <c r="I19" s="133"/>
      <c r="J19" s="167"/>
    </row>
    <row r="20" spans="1:14" s="133" customFormat="1" x14ac:dyDescent="0.2">
      <c r="A20" s="135"/>
      <c r="B20" s="174" t="s">
        <v>43</v>
      </c>
      <c r="C20" s="153"/>
      <c r="D20" s="154"/>
      <c r="E20" s="175"/>
      <c r="F20" s="172">
        <f>+'B210'!H84</f>
        <v>0</v>
      </c>
      <c r="G20" s="176"/>
      <c r="H20" s="159">
        <f>+'B210'!H85</f>
        <v>0</v>
      </c>
      <c r="J20" s="159">
        <f>+F20+H20</f>
        <v>0</v>
      </c>
    </row>
    <row r="21" spans="1:14" x14ac:dyDescent="0.2">
      <c r="A21" s="135"/>
      <c r="B21" s="177"/>
      <c r="C21" s="178"/>
      <c r="D21" s="179"/>
      <c r="E21" s="180"/>
      <c r="F21" s="181"/>
      <c r="G21" s="182"/>
      <c r="H21" s="183"/>
      <c r="I21" s="133"/>
      <c r="J21" s="184"/>
      <c r="N21" s="133"/>
    </row>
    <row r="22" spans="1:14" s="133" customFormat="1" x14ac:dyDescent="0.2">
      <c r="A22" s="135"/>
      <c r="B22" s="174" t="s">
        <v>47</v>
      </c>
      <c r="C22" s="153"/>
      <c r="D22" s="154"/>
      <c r="E22" s="175"/>
      <c r="F22" s="172">
        <f>+'B210'!H99</f>
        <v>0</v>
      </c>
      <c r="G22" s="176"/>
      <c r="H22" s="159">
        <f>+'B210'!H100</f>
        <v>0</v>
      </c>
      <c r="J22" s="159">
        <f>+F22+H22</f>
        <v>0</v>
      </c>
    </row>
    <row r="23" spans="1:14" x14ac:dyDescent="0.2">
      <c r="A23" s="132"/>
      <c r="B23" s="185"/>
      <c r="C23" s="186"/>
      <c r="D23" s="187"/>
      <c r="E23" s="188"/>
      <c r="F23" s="189"/>
      <c r="G23" s="190"/>
      <c r="H23" s="135"/>
      <c r="J23" s="191"/>
    </row>
    <row r="24" spans="1:14" s="133" customFormat="1" x14ac:dyDescent="0.2">
      <c r="A24" s="135"/>
      <c r="B24" s="174" t="s">
        <v>51</v>
      </c>
      <c r="C24" s="153"/>
      <c r="D24" s="154"/>
      <c r="E24" s="175"/>
      <c r="F24" s="172">
        <f>+'B210'!H108</f>
        <v>0</v>
      </c>
      <c r="G24" s="176"/>
      <c r="H24" s="159">
        <f>+'B210'!H109</f>
        <v>0</v>
      </c>
      <c r="J24" s="159">
        <f>+F24+H24</f>
        <v>0</v>
      </c>
    </row>
    <row r="25" spans="1:14" x14ac:dyDescent="0.2">
      <c r="A25" s="132"/>
      <c r="B25" s="185"/>
      <c r="C25" s="192"/>
      <c r="D25" s="193"/>
      <c r="E25" s="194"/>
      <c r="F25" s="195"/>
      <c r="G25" s="135"/>
      <c r="H25" s="135"/>
      <c r="J25" s="142"/>
    </row>
    <row r="26" spans="1:14" s="133" customFormat="1" x14ac:dyDescent="0.2">
      <c r="A26" s="135"/>
      <c r="B26" s="174" t="s">
        <v>77</v>
      </c>
      <c r="C26" s="153"/>
      <c r="D26" s="154"/>
      <c r="E26" s="175"/>
      <c r="F26" s="172">
        <f>+'B210'!H124</f>
        <v>0</v>
      </c>
      <c r="G26" s="176"/>
      <c r="H26" s="159">
        <f>+'B210'!H125</f>
        <v>0</v>
      </c>
      <c r="J26" s="159">
        <f>+F26+H26</f>
        <v>0</v>
      </c>
    </row>
    <row r="27" spans="1:14" ht="13.5" thickBot="1" x14ac:dyDescent="0.25">
      <c r="A27" s="132"/>
      <c r="B27" s="129"/>
      <c r="C27" s="186"/>
      <c r="D27" s="187"/>
      <c r="E27" s="188"/>
      <c r="F27" s="189"/>
      <c r="G27" s="190"/>
      <c r="H27" s="129"/>
    </row>
    <row r="28" spans="1:14" ht="13.5" thickBot="1" x14ac:dyDescent="0.25">
      <c r="A28" s="132"/>
      <c r="B28" s="196" t="s">
        <v>78</v>
      </c>
      <c r="C28" s="197"/>
      <c r="D28" s="197"/>
      <c r="E28" s="197"/>
      <c r="F28" s="198">
        <f>SUM(F16:F26)</f>
        <v>0</v>
      </c>
      <c r="G28" s="199"/>
      <c r="H28" s="198">
        <f>SUM(H16:H26)</f>
        <v>0</v>
      </c>
      <c r="J28" s="198">
        <f>SUM(J16:J26)</f>
        <v>0</v>
      </c>
    </row>
    <row r="29" spans="1:14" x14ac:dyDescent="0.2">
      <c r="A29" s="135"/>
      <c r="B29" s="200"/>
      <c r="C29" s="200"/>
      <c r="D29" s="200"/>
      <c r="E29" s="200"/>
      <c r="F29" s="200"/>
      <c r="G29" s="201"/>
      <c r="H29" s="183"/>
      <c r="I29" s="133"/>
      <c r="J29" s="202"/>
    </row>
    <row r="30" spans="1:14" x14ac:dyDescent="0.2">
      <c r="B30" s="203" t="s">
        <v>60</v>
      </c>
      <c r="C30" s="203"/>
      <c r="D30" s="203"/>
      <c r="E30" s="203"/>
      <c r="F30" s="203"/>
      <c r="G30" s="203"/>
      <c r="H30" s="204"/>
      <c r="I30" s="204"/>
      <c r="J30" s="204">
        <f>+J28-H12</f>
        <v>0</v>
      </c>
    </row>
    <row r="31" spans="1:14" x14ac:dyDescent="0.2">
      <c r="B31" s="203" t="s">
        <v>61</v>
      </c>
      <c r="C31" s="203"/>
      <c r="D31" s="203"/>
      <c r="E31" s="203"/>
      <c r="F31" s="203"/>
      <c r="G31" s="203"/>
      <c r="H31" s="205"/>
      <c r="I31" s="205"/>
      <c r="J31" s="205"/>
    </row>
    <row r="32" spans="1:14" x14ac:dyDescent="0.2">
      <c r="A32" s="132"/>
      <c r="B32" s="206"/>
      <c r="C32" s="206"/>
      <c r="D32" s="206"/>
      <c r="E32" s="206"/>
      <c r="F32" s="206"/>
      <c r="G32" s="201"/>
      <c r="H32" s="183"/>
      <c r="J32" s="207"/>
    </row>
    <row r="33" spans="10:10" x14ac:dyDescent="0.2">
      <c r="J33" s="202"/>
    </row>
    <row r="38" spans="10:10" ht="21.6" customHeight="1" x14ac:dyDescent="0.2"/>
    <row r="39" spans="10:10" ht="33" customHeight="1" x14ac:dyDescent="0.2"/>
  </sheetData>
  <mergeCells count="10">
    <mergeCell ref="D5:E5"/>
    <mergeCell ref="A6:B6"/>
    <mergeCell ref="D6:E6"/>
    <mergeCell ref="A8:J8"/>
    <mergeCell ref="A10:J10"/>
    <mergeCell ref="D2:E2"/>
    <mergeCell ref="A3:B3"/>
    <mergeCell ref="D3:E3"/>
    <mergeCell ref="A4:B4"/>
    <mergeCell ref="D4:E4"/>
  </mergeCells>
  <pageMargins left="0.31" right="0.2" top="0.36" bottom="0.42" header="0" footer="0.19"/>
  <pageSetup scale="65" orientation="landscape" r:id="rId1"/>
  <headerFooter alignWithMargins="0">
    <oddFooter>&amp;LPrint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zoomScale="180" zoomScaleNormal="180" workbookViewId="0">
      <selection activeCell="D11" sqref="D11"/>
    </sheetView>
  </sheetViews>
  <sheetFormatPr defaultRowHeight="12.75" x14ac:dyDescent="0.2"/>
  <cols>
    <col min="1" max="1" width="23.7109375" bestFit="1" customWidth="1"/>
    <col min="2" max="2" width="18.28515625" customWidth="1"/>
    <col min="5" max="5" width="27.85546875" customWidth="1"/>
    <col min="6" max="6" width="20.140625" bestFit="1" customWidth="1"/>
    <col min="7" max="7" width="11.85546875" bestFit="1" customWidth="1"/>
  </cols>
  <sheetData>
    <row r="1" spans="1:6" x14ac:dyDescent="0.2">
      <c r="A1" s="128" t="s">
        <v>0</v>
      </c>
      <c r="B1" s="129"/>
      <c r="C1" s="129"/>
      <c r="D1" s="129"/>
      <c r="E1" s="129"/>
      <c r="F1" s="129"/>
    </row>
    <row r="2" spans="1:6" x14ac:dyDescent="0.2">
      <c r="A2" s="131" t="s">
        <v>64</v>
      </c>
      <c r="B2" s="130"/>
      <c r="C2" s="130"/>
      <c r="D2" s="324" t="s">
        <v>2</v>
      </c>
      <c r="E2" s="324"/>
      <c r="F2" s="130"/>
    </row>
    <row r="3" spans="1:6" x14ac:dyDescent="0.2">
      <c r="A3" s="325">
        <f>+'B210 Summary  '!A3:B3</f>
        <v>0</v>
      </c>
      <c r="B3" s="325"/>
      <c r="C3" s="133"/>
      <c r="D3" s="325" t="s">
        <v>3</v>
      </c>
      <c r="E3" s="325"/>
      <c r="F3" s="211">
        <f>+'B210 Summary  '!F3</f>
        <v>0</v>
      </c>
    </row>
    <row r="4" spans="1:6" x14ac:dyDescent="0.2">
      <c r="A4" s="325"/>
      <c r="B4" s="325"/>
      <c r="C4" s="133"/>
      <c r="D4" s="325" t="s">
        <v>75</v>
      </c>
      <c r="E4" s="325"/>
      <c r="F4" s="211">
        <f>+'B210 Summary  '!F4</f>
        <v>0</v>
      </c>
    </row>
    <row r="5" spans="1:6" x14ac:dyDescent="0.2">
      <c r="A5" s="211" t="s">
        <v>4</v>
      </c>
      <c r="B5" s="211"/>
      <c r="C5" s="211"/>
      <c r="D5" s="325" t="s">
        <v>83</v>
      </c>
      <c r="E5" s="325"/>
      <c r="F5" s="211">
        <f>+'B210'!H5</f>
        <v>0</v>
      </c>
    </row>
    <row r="6" spans="1:6" x14ac:dyDescent="0.2">
      <c r="A6" s="325" t="str">
        <f>+'[2]B210 '!A6:B6</f>
        <v xml:space="preserve">Student Life </v>
      </c>
      <c r="B6" s="325"/>
      <c r="C6" s="133"/>
      <c r="D6" s="325" t="s">
        <v>5</v>
      </c>
      <c r="E6" s="325"/>
      <c r="F6" s="136">
        <f>+'B210 Summary  '!F6</f>
        <v>0</v>
      </c>
    </row>
    <row r="7" spans="1:6" x14ac:dyDescent="0.2">
      <c r="A7" s="137"/>
      <c r="B7" s="133"/>
      <c r="C7" s="133"/>
      <c r="D7" s="211"/>
      <c r="E7" s="133"/>
      <c r="F7" s="138"/>
    </row>
    <row r="8" spans="1:6" x14ac:dyDescent="0.2">
      <c r="A8" s="326" t="s">
        <v>79</v>
      </c>
      <c r="B8" s="327"/>
      <c r="C8" s="327"/>
      <c r="D8" s="327"/>
      <c r="E8" s="327"/>
      <c r="F8" s="327"/>
    </row>
    <row r="9" spans="1:6" x14ac:dyDescent="0.2">
      <c r="A9" s="130"/>
      <c r="B9" s="130"/>
      <c r="C9" s="130"/>
      <c r="D9" s="130"/>
      <c r="E9" s="130"/>
      <c r="F9" s="130"/>
    </row>
    <row r="10" spans="1:6" x14ac:dyDescent="0.2">
      <c r="A10" s="329" t="s">
        <v>7</v>
      </c>
      <c r="B10" s="330"/>
      <c r="C10" s="330"/>
      <c r="D10" s="330"/>
      <c r="E10" s="330"/>
      <c r="F10" s="330"/>
    </row>
    <row r="11" spans="1:6" x14ac:dyDescent="0.2">
      <c r="A11" s="130"/>
      <c r="B11" s="130"/>
      <c r="C11" s="130"/>
      <c r="D11" s="130"/>
      <c r="E11" s="130"/>
      <c r="F11" s="212"/>
    </row>
    <row r="12" spans="1:6" ht="13.5" thickBot="1" x14ac:dyDescent="0.25">
      <c r="A12" s="132"/>
      <c r="B12" s="144" t="s">
        <v>12</v>
      </c>
      <c r="C12" s="144"/>
      <c r="D12" s="144"/>
      <c r="E12" s="145"/>
      <c r="F12" s="213"/>
    </row>
    <row r="14" spans="1:6" x14ac:dyDescent="0.2">
      <c r="A14" s="132"/>
      <c r="B14" s="132"/>
      <c r="C14" s="130"/>
      <c r="D14" s="130"/>
      <c r="E14" s="130"/>
      <c r="F14" s="214" t="s">
        <v>80</v>
      </c>
    </row>
    <row r="15" spans="1:6" x14ac:dyDescent="0.2">
      <c r="A15" s="135"/>
      <c r="B15" s="333" t="s">
        <v>14</v>
      </c>
      <c r="C15" s="333"/>
      <c r="D15" s="333"/>
      <c r="E15" s="333"/>
      <c r="F15" s="172"/>
    </row>
    <row r="16" spans="1:6" x14ac:dyDescent="0.2">
      <c r="A16" s="135"/>
      <c r="B16" s="332"/>
      <c r="C16" s="332"/>
      <c r="D16" s="332"/>
      <c r="E16" s="332"/>
      <c r="F16" s="261"/>
    </row>
    <row r="17" spans="1:7" x14ac:dyDescent="0.2">
      <c r="A17" s="135"/>
      <c r="B17" s="334"/>
      <c r="C17" s="334"/>
      <c r="D17" s="334"/>
      <c r="E17" s="334"/>
      <c r="F17" s="261"/>
    </row>
    <row r="18" spans="1:7" x14ac:dyDescent="0.2">
      <c r="A18" s="135"/>
      <c r="B18" s="333" t="s">
        <v>43</v>
      </c>
      <c r="C18" s="333"/>
      <c r="D18" s="333"/>
      <c r="E18" s="333"/>
      <c r="F18" s="261"/>
    </row>
    <row r="19" spans="1:7" x14ac:dyDescent="0.2">
      <c r="A19" s="135"/>
      <c r="B19" s="332"/>
      <c r="C19" s="332"/>
      <c r="D19" s="332"/>
      <c r="E19" s="332"/>
      <c r="F19" s="261"/>
    </row>
    <row r="20" spans="1:7" x14ac:dyDescent="0.2">
      <c r="A20" s="135"/>
      <c r="B20" s="332"/>
      <c r="C20" s="332"/>
      <c r="D20" s="332"/>
      <c r="E20" s="332"/>
      <c r="F20" s="261"/>
    </row>
    <row r="21" spans="1:7" x14ac:dyDescent="0.2">
      <c r="A21" s="135"/>
      <c r="B21" s="332"/>
      <c r="C21" s="332"/>
      <c r="D21" s="332"/>
      <c r="E21" s="332"/>
      <c r="F21" s="261"/>
    </row>
    <row r="22" spans="1:7" x14ac:dyDescent="0.2">
      <c r="A22" s="135"/>
      <c r="B22" s="333"/>
      <c r="C22" s="333"/>
      <c r="D22" s="333"/>
      <c r="E22" s="333"/>
      <c r="F22" s="261"/>
    </row>
    <row r="23" spans="1:7" x14ac:dyDescent="0.2">
      <c r="A23" s="135"/>
      <c r="B23" s="333" t="s">
        <v>47</v>
      </c>
      <c r="C23" s="333"/>
      <c r="D23" s="333"/>
      <c r="E23" s="333"/>
      <c r="F23" s="261"/>
    </row>
    <row r="24" spans="1:7" x14ac:dyDescent="0.2">
      <c r="A24" s="135"/>
      <c r="B24" s="332"/>
      <c r="C24" s="332"/>
      <c r="D24" s="332"/>
      <c r="E24" s="332"/>
      <c r="F24" s="261"/>
    </row>
    <row r="25" spans="1:7" x14ac:dyDescent="0.2">
      <c r="A25" s="135"/>
      <c r="B25" s="333"/>
      <c r="C25" s="333"/>
      <c r="D25" s="333"/>
      <c r="E25" s="333"/>
      <c r="F25" s="261"/>
      <c r="G25" s="216"/>
    </row>
    <row r="26" spans="1:7" x14ac:dyDescent="0.2">
      <c r="A26" s="135"/>
      <c r="B26" s="333"/>
      <c r="C26" s="333"/>
      <c r="D26" s="333"/>
      <c r="E26" s="333"/>
      <c r="F26" s="261"/>
      <c r="G26" s="216"/>
    </row>
    <row r="27" spans="1:7" x14ac:dyDescent="0.2">
      <c r="A27" s="132"/>
      <c r="B27" s="333"/>
      <c r="C27" s="333"/>
      <c r="D27" s="333"/>
      <c r="E27" s="333"/>
      <c r="F27" s="261"/>
    </row>
    <row r="28" spans="1:7" x14ac:dyDescent="0.2">
      <c r="A28" s="135"/>
      <c r="B28" s="333" t="s">
        <v>51</v>
      </c>
      <c r="C28" s="333"/>
      <c r="D28" s="333"/>
      <c r="E28" s="333"/>
      <c r="F28" s="261"/>
    </row>
    <row r="29" spans="1:7" x14ac:dyDescent="0.2">
      <c r="A29" s="135"/>
      <c r="B29" s="332"/>
      <c r="C29" s="332"/>
      <c r="D29" s="332"/>
      <c r="E29" s="332"/>
      <c r="F29" s="261"/>
    </row>
    <row r="30" spans="1:7" x14ac:dyDescent="0.2">
      <c r="A30" s="135"/>
      <c r="B30" s="332"/>
      <c r="C30" s="332"/>
      <c r="D30" s="332"/>
      <c r="E30" s="332"/>
      <c r="F30" s="261"/>
      <c r="G30" s="216"/>
    </row>
    <row r="31" spans="1:7" x14ac:dyDescent="0.2">
      <c r="A31" s="135"/>
      <c r="B31" s="333"/>
      <c r="C31" s="333"/>
      <c r="D31" s="333"/>
      <c r="E31" s="333"/>
      <c r="F31" s="261"/>
      <c r="G31" s="216"/>
    </row>
    <row r="32" spans="1:7" x14ac:dyDescent="0.2">
      <c r="A32" s="135"/>
      <c r="B32" s="333"/>
      <c r="C32" s="333"/>
      <c r="D32" s="333"/>
      <c r="E32" s="333"/>
      <c r="F32" s="261"/>
    </row>
    <row r="33" spans="1:6" ht="13.5" thickBot="1" x14ac:dyDescent="0.25">
      <c r="A33" s="132"/>
      <c r="B33" s="333"/>
      <c r="C33" s="333"/>
      <c r="D33" s="333"/>
      <c r="E33" s="333"/>
      <c r="F33" s="261"/>
    </row>
    <row r="34" spans="1:6" ht="13.5" thickBot="1" x14ac:dyDescent="0.25">
      <c r="A34" s="132"/>
      <c r="B34" s="196" t="s">
        <v>78</v>
      </c>
      <c r="C34" s="197"/>
      <c r="D34" s="197"/>
      <c r="E34" s="197"/>
      <c r="F34" s="198">
        <f>SUM(F15:F32)</f>
        <v>0</v>
      </c>
    </row>
    <row r="35" spans="1:6" x14ac:dyDescent="0.2">
      <c r="A35" s="135"/>
      <c r="B35" s="200"/>
      <c r="C35" s="200"/>
      <c r="D35" s="200"/>
      <c r="E35" s="200"/>
      <c r="F35" s="200"/>
    </row>
    <row r="37" spans="1:6" x14ac:dyDescent="0.2">
      <c r="F37" s="215"/>
    </row>
  </sheetData>
  <mergeCells count="29">
    <mergeCell ref="B16:E16"/>
    <mergeCell ref="B17:E17"/>
    <mergeCell ref="B15:E15"/>
    <mergeCell ref="D5:E5"/>
    <mergeCell ref="A6:B6"/>
    <mergeCell ref="D6:E6"/>
    <mergeCell ref="A8:F8"/>
    <mergeCell ref="A10:F10"/>
    <mergeCell ref="D2:E2"/>
    <mergeCell ref="A3:B3"/>
    <mergeCell ref="D3:E3"/>
    <mergeCell ref="A4:B4"/>
    <mergeCell ref="D4:E4"/>
    <mergeCell ref="B20:E20"/>
    <mergeCell ref="B33:E33"/>
    <mergeCell ref="B31:E31"/>
    <mergeCell ref="B18:E18"/>
    <mergeCell ref="B19:E19"/>
    <mergeCell ref="B29:E29"/>
    <mergeCell ref="B30:E30"/>
    <mergeCell ref="B23:E23"/>
    <mergeCell ref="B22:E22"/>
    <mergeCell ref="B25:E25"/>
    <mergeCell ref="B26:E26"/>
    <mergeCell ref="B32:E32"/>
    <mergeCell ref="B27:E27"/>
    <mergeCell ref="B28:E28"/>
    <mergeCell ref="B21:E21"/>
    <mergeCell ref="B24:E24"/>
  </mergeCells>
  <pageMargins left="0.7" right="0.7" top="0.43" bottom="0.42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B210</vt:lpstr>
      <vt:lpstr>B210 Summary  </vt:lpstr>
      <vt:lpstr>Placeholder Summary </vt:lpstr>
      <vt:lpstr>'B210'!Print_Area</vt:lpstr>
      <vt:lpstr>'B210 Summary  '!Print_Area</vt:lpstr>
      <vt:lpstr>'B210'!Print_Titles</vt:lpstr>
      <vt:lpstr>'B210 Summary  '!Print_Titles</vt:lpstr>
    </vt:vector>
  </TitlesOfParts>
  <Company>Eastern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Ellen</dc:creator>
  <cp:lastModifiedBy>Reeves, Ellen</cp:lastModifiedBy>
  <cp:lastPrinted>2021-11-10T12:57:55Z</cp:lastPrinted>
  <dcterms:created xsi:type="dcterms:W3CDTF">2017-04-26T16:26:52Z</dcterms:created>
  <dcterms:modified xsi:type="dcterms:W3CDTF">2023-01-31T21:36:53Z</dcterms:modified>
</cp:coreProperties>
</file>